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75" windowHeight="10005" activeTab="0"/>
  </bookViews>
  <sheets>
    <sheet name="2012简章" sheetId="1" r:id="rId1"/>
  </sheets>
  <definedNames>
    <definedName name="_xlnm.Print_Titles" localSheetId="0">'2012简章'!$1:$2</definedName>
  </definedNames>
  <calcPr fullCalcOnLoad="1"/>
</workbook>
</file>

<file path=xl/sharedStrings.xml><?xml version="1.0" encoding="utf-8"?>
<sst xmlns="http://schemas.openxmlformats.org/spreadsheetml/2006/main" count="200" uniqueCount="123">
  <si>
    <t>学制</t>
  </si>
  <si>
    <t>总数</t>
  </si>
  <si>
    <t>辽宁</t>
  </si>
  <si>
    <t>大 连</t>
  </si>
  <si>
    <t>北京</t>
  </si>
  <si>
    <t>上海</t>
  </si>
  <si>
    <t>四川</t>
  </si>
  <si>
    <t>重庆</t>
  </si>
  <si>
    <t>天津</t>
  </si>
  <si>
    <t>安徽</t>
  </si>
  <si>
    <t>山西</t>
  </si>
  <si>
    <t>内蒙</t>
  </si>
  <si>
    <t>吉林</t>
  </si>
  <si>
    <t>黑龙江</t>
  </si>
  <si>
    <t>江苏</t>
  </si>
  <si>
    <t>浙江</t>
  </si>
  <si>
    <t>福建</t>
  </si>
  <si>
    <t>江西</t>
  </si>
  <si>
    <t>湖北</t>
  </si>
  <si>
    <t>湖南</t>
  </si>
  <si>
    <t>广西</t>
  </si>
  <si>
    <t>海南</t>
  </si>
  <si>
    <t>贵州</t>
  </si>
  <si>
    <t>云南</t>
  </si>
  <si>
    <t>陕西</t>
  </si>
  <si>
    <t>甘肃</t>
  </si>
  <si>
    <t>青海</t>
  </si>
  <si>
    <t>宁夏</t>
  </si>
  <si>
    <t>新疆</t>
  </si>
  <si>
    <t>河南</t>
  </si>
  <si>
    <t>河北</t>
  </si>
  <si>
    <t>山东</t>
  </si>
  <si>
    <t>广东</t>
  </si>
  <si>
    <t>五</t>
  </si>
  <si>
    <t>化学工程与工艺</t>
  </si>
  <si>
    <t>四</t>
  </si>
  <si>
    <t>机械设计制造及其自动化</t>
  </si>
  <si>
    <t>机械设计制造及其自动化（汽车工程）</t>
  </si>
  <si>
    <t>物流工程</t>
  </si>
  <si>
    <t>自动化</t>
  </si>
  <si>
    <t>计算机科学与技术</t>
  </si>
  <si>
    <t>土木工程</t>
  </si>
  <si>
    <t>环境科学</t>
  </si>
  <si>
    <t>环境工程</t>
  </si>
  <si>
    <t>建筑环境与设备工程</t>
  </si>
  <si>
    <t>信息与计算科学</t>
  </si>
  <si>
    <t>数学与应用数学（金融数学）</t>
  </si>
  <si>
    <t>生物工程</t>
  </si>
  <si>
    <t>工业设计</t>
  </si>
  <si>
    <t>电子信息工程</t>
  </si>
  <si>
    <t>通信工程</t>
  </si>
  <si>
    <t>软件工程</t>
  </si>
  <si>
    <t>应用物理学</t>
  </si>
  <si>
    <t>化学</t>
  </si>
  <si>
    <t>过程装备与控制工程</t>
  </si>
  <si>
    <t>生物技术</t>
  </si>
  <si>
    <t>材料成型及控制工程</t>
  </si>
  <si>
    <t>制药工程</t>
  </si>
  <si>
    <t>光电信息工程</t>
  </si>
  <si>
    <t>体育教育（师范）</t>
  </si>
  <si>
    <t>小学教育（师范）</t>
  </si>
  <si>
    <t>工商管理</t>
  </si>
  <si>
    <t>市场营销</t>
  </si>
  <si>
    <t>会计学</t>
  </si>
  <si>
    <t>国际经济与贸易</t>
  </si>
  <si>
    <t>人力资源管理</t>
  </si>
  <si>
    <t>金融学</t>
  </si>
  <si>
    <t>旅游管理</t>
  </si>
  <si>
    <t>临床医学</t>
  </si>
  <si>
    <t>医学检验</t>
  </si>
  <si>
    <t>口腔医学</t>
  </si>
  <si>
    <t>护理学</t>
  </si>
  <si>
    <t>中药学</t>
  </si>
  <si>
    <t>运动训练</t>
  </si>
  <si>
    <t>音乐学（师范）</t>
  </si>
  <si>
    <t>美术学（师范）</t>
  </si>
  <si>
    <t>艺术设计（装潢）</t>
  </si>
  <si>
    <t>艺术设计（服装）</t>
  </si>
  <si>
    <t>艺术设计（环境）</t>
  </si>
  <si>
    <t>艺术设计（新媒体）</t>
  </si>
  <si>
    <t>艺术设计（服装形象设计与展示）</t>
  </si>
  <si>
    <t>音乐表演</t>
  </si>
  <si>
    <t>音乐表演（编导）</t>
  </si>
  <si>
    <t>舞蹈编导</t>
  </si>
  <si>
    <r>
      <t>日语</t>
    </r>
  </si>
  <si>
    <t>英语</t>
  </si>
  <si>
    <t>翻译</t>
  </si>
  <si>
    <t>法学</t>
  </si>
  <si>
    <t>法学（企业法律事务）</t>
  </si>
  <si>
    <t>历史学</t>
  </si>
  <si>
    <t>汉语言文学</t>
  </si>
  <si>
    <t>对外汉语</t>
  </si>
  <si>
    <t>大连大学2016届毕业生分省分专业生源信息统计表</t>
  </si>
  <si>
    <t>四</t>
  </si>
  <si>
    <t>工程管理</t>
  </si>
  <si>
    <t>高分子材料与工程（12新增）</t>
  </si>
  <si>
    <t>物理学(师范）</t>
  </si>
  <si>
    <t>汉语言文学(师范）</t>
  </si>
  <si>
    <t>运动人体科学</t>
  </si>
  <si>
    <t>人文学部</t>
  </si>
  <si>
    <t>应用物理学（多媒体与网络技术）</t>
  </si>
  <si>
    <t>建筑学</t>
  </si>
  <si>
    <t>信息工程学院</t>
  </si>
  <si>
    <t>学院</t>
  </si>
  <si>
    <t>建筑工程学院</t>
  </si>
  <si>
    <t>机械工程学院</t>
  </si>
  <si>
    <t>环境与化学工程学院</t>
  </si>
  <si>
    <t>生命科学与技术学院</t>
  </si>
  <si>
    <t>物理科学与技术学院</t>
  </si>
  <si>
    <t>护理学院</t>
  </si>
  <si>
    <t>师范学院</t>
  </si>
  <si>
    <t>经济管理学院</t>
  </si>
  <si>
    <t>旅游学院</t>
  </si>
  <si>
    <t>音乐学院</t>
  </si>
  <si>
    <t>美术学院</t>
  </si>
  <si>
    <t>体育学院</t>
  </si>
  <si>
    <t xml:space="preserve">合计 </t>
  </si>
  <si>
    <t>医学院</t>
  </si>
  <si>
    <t>中山临床学院</t>
  </si>
  <si>
    <t>总计</t>
  </si>
  <si>
    <t xml:space="preserve">合计 </t>
  </si>
  <si>
    <t>英语学院</t>
  </si>
  <si>
    <t>日本语言文化学院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</si>
</sst>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</numFmts>
  <fonts count="54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20"/>
      <color indexed="8"/>
      <name val="新宋体"/>
      <family val="3"/>
    </font>
    <font>
      <sz val="12"/>
      <color indexed="8"/>
      <name val="新宋体"/>
      <family val="3"/>
    </font>
    <font>
      <sz val="9"/>
      <color indexed="8"/>
      <name val="新宋体"/>
      <family val="3"/>
    </font>
    <font>
      <sz val="10"/>
      <color indexed="8"/>
      <name val="新宋体"/>
      <family val="3"/>
    </font>
    <font>
      <b/>
      <sz val="11"/>
      <color indexed="8"/>
      <name val="新宋体"/>
      <family val="3"/>
    </font>
    <font>
      <sz val="8"/>
      <name val="Times New Roman"/>
      <family val="1"/>
    </font>
    <font>
      <sz val="16"/>
      <color indexed="8"/>
      <name val="新宋体"/>
      <family val="3"/>
    </font>
    <font>
      <sz val="11"/>
      <color indexed="8"/>
      <name val="新宋体"/>
      <family val="3"/>
    </font>
    <font>
      <sz val="18"/>
      <color indexed="8"/>
      <name val="新宋体"/>
      <family val="3"/>
    </font>
    <font>
      <sz val="11"/>
      <color indexed="8"/>
      <name val="黑体"/>
      <family val="0"/>
    </font>
    <font>
      <b/>
      <sz val="12"/>
      <color indexed="8"/>
      <name val="黑体"/>
      <family val="0"/>
    </font>
    <font>
      <b/>
      <sz val="11"/>
      <color indexed="8"/>
      <name val="黑体"/>
      <family val="0"/>
    </font>
    <font>
      <b/>
      <sz val="12"/>
      <color indexed="8"/>
      <name val="新宋体"/>
      <family val="3"/>
    </font>
    <font>
      <b/>
      <sz val="20"/>
      <color indexed="8"/>
      <name val="新宋体"/>
      <family val="3"/>
    </font>
    <font>
      <b/>
      <sz val="10"/>
      <color indexed="8"/>
      <name val="新宋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/>
    </xf>
    <xf numFmtId="0" fontId="5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8" fillId="34" borderId="11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7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1</xdr:row>
      <xdr:rowOff>9525</xdr:rowOff>
    </xdr:from>
    <xdr:to>
      <xdr:col>2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171700" y="342900"/>
          <a:ext cx="17335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</xdr:row>
      <xdr:rowOff>342900</xdr:rowOff>
    </xdr:from>
    <xdr:to>
      <xdr:col>2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600200" y="676275"/>
          <a:ext cx="23050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276225</xdr:colOff>
      <xdr:row>1</xdr:row>
      <xdr:rowOff>142875</xdr:rowOff>
    </xdr:from>
    <xdr:to>
      <xdr:col>1</xdr:col>
      <xdr:colOff>666750</xdr:colOff>
      <xdr:row>1</xdr:row>
      <xdr:rowOff>295275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47850" y="476250"/>
          <a:ext cx="3905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计划数</a:t>
          </a:r>
        </a:p>
      </xdr:txBody>
    </xdr:sp>
    <xdr:clientData/>
  </xdr:twoCellAnchor>
  <xdr:twoCellAnchor>
    <xdr:from>
      <xdr:col>1</xdr:col>
      <xdr:colOff>76200</xdr:colOff>
      <xdr:row>1</xdr:row>
      <xdr:rowOff>533400</xdr:rowOff>
    </xdr:from>
    <xdr:to>
      <xdr:col>1</xdr:col>
      <xdr:colOff>438150</xdr:colOff>
      <xdr:row>1</xdr:row>
      <xdr:rowOff>695325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647825" y="866775"/>
          <a:ext cx="361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专业</a:t>
          </a:r>
        </a:p>
      </xdr:txBody>
    </xdr:sp>
    <xdr:clientData/>
  </xdr:twoCellAnchor>
  <xdr:twoCellAnchor>
    <xdr:from>
      <xdr:col>18</xdr:col>
      <xdr:colOff>0</xdr:colOff>
      <xdr:row>1</xdr:row>
      <xdr:rowOff>342900</xdr:rowOff>
    </xdr:from>
    <xdr:to>
      <xdr:col>18</xdr:col>
      <xdr:colOff>0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9067800" y="6762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18</xdr:col>
      <xdr:colOff>0</xdr:colOff>
      <xdr:row>1</xdr:row>
      <xdr:rowOff>104775</xdr:rowOff>
    </xdr:from>
    <xdr:ext cx="266700" cy="219075"/>
    <xdr:sp>
      <xdr:nvSpPr>
        <xdr:cNvPr id="6" name="Text Box 6"/>
        <xdr:cNvSpPr txBox="1">
          <a:spLocks noChangeArrowheads="1"/>
        </xdr:cNvSpPr>
      </xdr:nvSpPr>
      <xdr:spPr>
        <a:xfrm>
          <a:off x="9067800" y="438150"/>
          <a:ext cx="266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1657350</xdr:colOff>
      <xdr:row>2</xdr:row>
      <xdr:rowOff>0</xdr:rowOff>
    </xdr:from>
    <xdr:ext cx="76200" cy="209550"/>
    <xdr:sp>
      <xdr:nvSpPr>
        <xdr:cNvPr id="7" name="Text Box 7"/>
        <xdr:cNvSpPr txBox="1">
          <a:spLocks noChangeArrowheads="1"/>
        </xdr:cNvSpPr>
      </xdr:nvSpPr>
      <xdr:spPr>
        <a:xfrm>
          <a:off x="3228975" y="106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18</xdr:col>
      <xdr:colOff>0</xdr:colOff>
      <xdr:row>1</xdr:row>
      <xdr:rowOff>47625</xdr:rowOff>
    </xdr:from>
    <xdr:to>
      <xdr:col>18</xdr:col>
      <xdr:colOff>0</xdr:colOff>
      <xdr:row>1</xdr:row>
      <xdr:rowOff>723900</xdr:rowOff>
    </xdr:to>
    <xdr:sp>
      <xdr:nvSpPr>
        <xdr:cNvPr id="8" name="Line 8"/>
        <xdr:cNvSpPr>
          <a:spLocks/>
        </xdr:cNvSpPr>
      </xdr:nvSpPr>
      <xdr:spPr>
        <a:xfrm>
          <a:off x="9067800" y="3810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342900</xdr:rowOff>
    </xdr:from>
    <xdr:to>
      <xdr:col>18</xdr:col>
      <xdr:colOff>0</xdr:colOff>
      <xdr:row>2</xdr:row>
      <xdr:rowOff>0</xdr:rowOff>
    </xdr:to>
    <xdr:sp>
      <xdr:nvSpPr>
        <xdr:cNvPr id="9" name="Line 9"/>
        <xdr:cNvSpPr>
          <a:spLocks/>
        </xdr:cNvSpPr>
      </xdr:nvSpPr>
      <xdr:spPr>
        <a:xfrm>
          <a:off x="9067800" y="6762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390525</xdr:colOff>
      <xdr:row>1</xdr:row>
      <xdr:rowOff>533400</xdr:rowOff>
    </xdr:from>
    <xdr:to>
      <xdr:col>1</xdr:col>
      <xdr:colOff>466725</xdr:colOff>
      <xdr:row>1</xdr:row>
      <xdr:rowOff>609600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962150" y="86677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4"/>
  <sheetViews>
    <sheetView tabSelected="1" zoomScalePageLayoutView="0" workbookViewId="0" topLeftCell="A49">
      <selection activeCell="A58" sqref="A58:A59"/>
    </sheetView>
  </sheetViews>
  <sheetFormatPr defaultColWidth="3.625" defaultRowHeight="18" customHeight="1"/>
  <cols>
    <col min="1" max="1" width="20.625" style="1" customWidth="1"/>
    <col min="2" max="2" width="30.625" style="8" customWidth="1"/>
    <col min="3" max="3" width="3.75390625" style="7" customWidth="1"/>
    <col min="4" max="4" width="5.50390625" style="7" customWidth="1"/>
    <col min="5" max="5" width="6.00390625" style="11" customWidth="1"/>
    <col min="6" max="6" width="5.375" style="12" customWidth="1"/>
    <col min="7" max="7" width="3.75390625" style="13" customWidth="1"/>
    <col min="8" max="10" width="3.75390625" style="12" customWidth="1"/>
    <col min="11" max="11" width="3.625" style="12" customWidth="1"/>
    <col min="12" max="12" width="4.25390625" style="13" customWidth="1"/>
    <col min="13" max="13" width="4.375" style="13" customWidth="1"/>
    <col min="14" max="14" width="4.25390625" style="12" customWidth="1"/>
    <col min="15" max="15" width="3.75390625" style="12" customWidth="1"/>
    <col min="16" max="16" width="4.375" style="12" customWidth="1"/>
    <col min="17" max="17" width="3.75390625" style="13" customWidth="1"/>
    <col min="18" max="18" width="3.75390625" style="12" customWidth="1"/>
    <col min="19" max="19" width="3.875" style="9" customWidth="1"/>
    <col min="20" max="20" width="3.25390625" style="9" customWidth="1"/>
    <col min="21" max="21" width="3.75390625" style="12" customWidth="1"/>
    <col min="22" max="22" width="5.125" style="13" customWidth="1"/>
    <col min="23" max="23" width="3.625" style="12" customWidth="1"/>
    <col min="24" max="24" width="4.625" style="12" customWidth="1"/>
    <col min="25" max="25" width="4.25390625" style="12" customWidth="1"/>
    <col min="26" max="26" width="3.625" style="12" customWidth="1"/>
    <col min="27" max="27" width="4.75390625" style="12" customWidth="1"/>
    <col min="28" max="28" width="3.625" style="12" customWidth="1"/>
    <col min="29" max="30" width="3.375" style="12" customWidth="1"/>
    <col min="31" max="31" width="4.50390625" style="12" customWidth="1"/>
    <col min="32" max="32" width="4.875" style="12" customWidth="1"/>
    <col min="33" max="33" width="4.375" style="12" customWidth="1"/>
    <col min="34" max="34" width="4.50390625" style="12" customWidth="1"/>
    <col min="35" max="35" width="3.25390625" style="1" customWidth="1"/>
    <col min="36" max="16384" width="3.625" style="1" customWidth="1"/>
  </cols>
  <sheetData>
    <row r="1" spans="2:35" ht="26.25" customHeight="1">
      <c r="B1" s="50" t="s">
        <v>92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</row>
    <row r="2" spans="1:35" ht="57.75" customHeight="1">
      <c r="A2" s="17" t="s">
        <v>103</v>
      </c>
      <c r="B2" s="15"/>
      <c r="C2" s="2" t="s">
        <v>0</v>
      </c>
      <c r="D2" s="2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  <c r="U2" s="3" t="s">
        <v>18</v>
      </c>
      <c r="V2" s="3" t="s">
        <v>19</v>
      </c>
      <c r="W2" s="3" t="s">
        <v>20</v>
      </c>
      <c r="X2" s="3" t="s">
        <v>21</v>
      </c>
      <c r="Y2" s="3" t="s">
        <v>22</v>
      </c>
      <c r="Z2" s="3" t="s">
        <v>23</v>
      </c>
      <c r="AA2" s="3" t="s">
        <v>24</v>
      </c>
      <c r="AB2" s="3" t="s">
        <v>25</v>
      </c>
      <c r="AC2" s="3" t="s">
        <v>26</v>
      </c>
      <c r="AD2" s="3" t="s">
        <v>27</v>
      </c>
      <c r="AE2" s="3" t="s">
        <v>28</v>
      </c>
      <c r="AF2" s="3" t="s">
        <v>29</v>
      </c>
      <c r="AG2" s="3" t="s">
        <v>30</v>
      </c>
      <c r="AH2" s="3" t="s">
        <v>31</v>
      </c>
      <c r="AI2" s="3" t="s">
        <v>32</v>
      </c>
    </row>
    <row r="3" spans="1:35" s="5" customFormat="1" ht="19.5" customHeight="1">
      <c r="A3" s="54" t="s">
        <v>102</v>
      </c>
      <c r="B3" s="16" t="s">
        <v>51</v>
      </c>
      <c r="C3" s="4" t="s">
        <v>35</v>
      </c>
      <c r="D3" s="33">
        <f>SUM(E3:AI3)</f>
        <v>30</v>
      </c>
      <c r="E3" s="26"/>
      <c r="F3" s="26">
        <v>8</v>
      </c>
      <c r="G3" s="27"/>
      <c r="H3" s="27"/>
      <c r="I3" s="27">
        <v>2</v>
      </c>
      <c r="J3" s="27"/>
      <c r="K3" s="27"/>
      <c r="L3" s="27">
        <v>4</v>
      </c>
      <c r="M3" s="27"/>
      <c r="N3" s="27"/>
      <c r="O3" s="27"/>
      <c r="P3" s="27"/>
      <c r="Q3" s="27">
        <v>3</v>
      </c>
      <c r="R3" s="27"/>
      <c r="S3" s="27"/>
      <c r="T3" s="27"/>
      <c r="U3" s="27"/>
      <c r="V3" s="27">
        <v>4</v>
      </c>
      <c r="W3" s="27"/>
      <c r="X3" s="27"/>
      <c r="Y3" s="27"/>
      <c r="Z3" s="27"/>
      <c r="AA3" s="27"/>
      <c r="AB3" s="27"/>
      <c r="AC3" s="27"/>
      <c r="AD3" s="27"/>
      <c r="AE3" s="27"/>
      <c r="AF3" s="27">
        <v>9</v>
      </c>
      <c r="AG3" s="27"/>
      <c r="AH3" s="27"/>
      <c r="AI3" s="27"/>
    </row>
    <row r="4" spans="1:35" s="5" customFormat="1" ht="22.5" customHeight="1">
      <c r="A4" s="55"/>
      <c r="B4" s="16" t="s">
        <v>40</v>
      </c>
      <c r="C4" s="4" t="s">
        <v>35</v>
      </c>
      <c r="D4" s="33">
        <f aca="true" t="shared" si="0" ref="D4:D67">SUM(E4:AI4)</f>
        <v>105</v>
      </c>
      <c r="E4" s="27">
        <v>5</v>
      </c>
      <c r="F4" s="26">
        <v>16</v>
      </c>
      <c r="G4" s="27"/>
      <c r="H4" s="27"/>
      <c r="I4" s="27"/>
      <c r="J4" s="27"/>
      <c r="K4" s="27">
        <v>5</v>
      </c>
      <c r="L4" s="27">
        <v>10</v>
      </c>
      <c r="M4" s="27">
        <v>7</v>
      </c>
      <c r="N4" s="27"/>
      <c r="O4" s="27"/>
      <c r="P4" s="27">
        <v>5</v>
      </c>
      <c r="Q4" s="27"/>
      <c r="R4" s="27"/>
      <c r="S4" s="27"/>
      <c r="T4" s="27">
        <v>2</v>
      </c>
      <c r="U4" s="27">
        <v>6</v>
      </c>
      <c r="V4" s="27">
        <v>5</v>
      </c>
      <c r="W4" s="27">
        <v>6</v>
      </c>
      <c r="X4" s="27">
        <v>5</v>
      </c>
      <c r="Y4" s="27">
        <v>5</v>
      </c>
      <c r="Z4" s="27">
        <v>4</v>
      </c>
      <c r="AA4" s="27">
        <v>5</v>
      </c>
      <c r="AB4" s="27">
        <v>6</v>
      </c>
      <c r="AC4" s="27"/>
      <c r="AD4" s="27"/>
      <c r="AE4" s="27"/>
      <c r="AF4" s="27">
        <v>6</v>
      </c>
      <c r="AG4" s="27"/>
      <c r="AH4" s="27">
        <v>7</v>
      </c>
      <c r="AI4" s="27"/>
    </row>
    <row r="5" spans="1:35" s="5" customFormat="1" ht="22.5" customHeight="1">
      <c r="A5" s="55"/>
      <c r="B5" s="16" t="s">
        <v>49</v>
      </c>
      <c r="C5" s="4" t="s">
        <v>35</v>
      </c>
      <c r="D5" s="33">
        <f t="shared" si="0"/>
        <v>50</v>
      </c>
      <c r="E5" s="26">
        <v>4</v>
      </c>
      <c r="F5" s="26">
        <v>5</v>
      </c>
      <c r="G5" s="27"/>
      <c r="H5" s="27"/>
      <c r="I5" s="27">
        <v>2</v>
      </c>
      <c r="J5" s="27">
        <v>3</v>
      </c>
      <c r="K5" s="27">
        <v>2</v>
      </c>
      <c r="L5" s="27">
        <v>4</v>
      </c>
      <c r="M5" s="27"/>
      <c r="N5" s="27">
        <v>3</v>
      </c>
      <c r="O5" s="27"/>
      <c r="P5" s="27"/>
      <c r="Q5" s="27">
        <v>2</v>
      </c>
      <c r="R5" s="27">
        <v>2</v>
      </c>
      <c r="S5" s="27"/>
      <c r="T5" s="27"/>
      <c r="U5" s="27">
        <v>5</v>
      </c>
      <c r="V5" s="27">
        <v>3</v>
      </c>
      <c r="W5" s="27">
        <v>2</v>
      </c>
      <c r="X5" s="27"/>
      <c r="Y5" s="27">
        <v>7</v>
      </c>
      <c r="Z5" s="27">
        <v>2</v>
      </c>
      <c r="AA5" s="27"/>
      <c r="AB5" s="27"/>
      <c r="AC5" s="27"/>
      <c r="AD5" s="27"/>
      <c r="AE5" s="27"/>
      <c r="AF5" s="27">
        <v>4</v>
      </c>
      <c r="AG5" s="27"/>
      <c r="AH5" s="27"/>
      <c r="AI5" s="27"/>
    </row>
    <row r="6" spans="1:35" s="5" customFormat="1" ht="27" customHeight="1">
      <c r="A6" s="55"/>
      <c r="B6" s="16" t="s">
        <v>39</v>
      </c>
      <c r="C6" s="4" t="s">
        <v>35</v>
      </c>
      <c r="D6" s="33">
        <f t="shared" si="0"/>
        <v>84</v>
      </c>
      <c r="E6" s="27">
        <v>7</v>
      </c>
      <c r="F6" s="26">
        <v>10</v>
      </c>
      <c r="G6" s="27"/>
      <c r="H6" s="27"/>
      <c r="I6" s="27">
        <v>4</v>
      </c>
      <c r="J6" s="27">
        <v>4</v>
      </c>
      <c r="K6" s="27">
        <v>2</v>
      </c>
      <c r="L6" s="27">
        <v>8</v>
      </c>
      <c r="M6" s="27">
        <v>2</v>
      </c>
      <c r="N6" s="27">
        <v>3</v>
      </c>
      <c r="O6" s="27"/>
      <c r="P6" s="27">
        <v>4</v>
      </c>
      <c r="Q6" s="27"/>
      <c r="R6" s="27"/>
      <c r="S6" s="27"/>
      <c r="T6" s="27">
        <v>3</v>
      </c>
      <c r="U6" s="27"/>
      <c r="V6" s="27">
        <v>5</v>
      </c>
      <c r="W6" s="27"/>
      <c r="X6" s="27">
        <v>4</v>
      </c>
      <c r="Y6" s="27">
        <v>5</v>
      </c>
      <c r="Z6" s="27"/>
      <c r="AA6" s="27">
        <v>5</v>
      </c>
      <c r="AB6" s="27">
        <v>5</v>
      </c>
      <c r="AC6" s="27">
        <v>4</v>
      </c>
      <c r="AD6" s="27"/>
      <c r="AE6" s="27"/>
      <c r="AF6" s="27">
        <v>6</v>
      </c>
      <c r="AG6" s="27">
        <v>3</v>
      </c>
      <c r="AH6" s="27"/>
      <c r="AI6" s="27"/>
    </row>
    <row r="7" spans="1:35" s="5" customFormat="1" ht="19.5" customHeight="1">
      <c r="A7" s="55"/>
      <c r="B7" s="16" t="s">
        <v>50</v>
      </c>
      <c r="C7" s="4" t="s">
        <v>35</v>
      </c>
      <c r="D7" s="33">
        <f t="shared" si="0"/>
        <v>53</v>
      </c>
      <c r="E7" s="26"/>
      <c r="F7" s="26">
        <v>7</v>
      </c>
      <c r="G7" s="27"/>
      <c r="H7" s="27"/>
      <c r="I7" s="27"/>
      <c r="J7" s="27"/>
      <c r="K7" s="27"/>
      <c r="L7" s="27">
        <v>5</v>
      </c>
      <c r="M7" s="27">
        <v>3</v>
      </c>
      <c r="N7" s="27"/>
      <c r="O7" s="27"/>
      <c r="P7" s="27"/>
      <c r="Q7" s="27"/>
      <c r="R7" s="27"/>
      <c r="S7" s="27"/>
      <c r="T7" s="27"/>
      <c r="U7" s="27"/>
      <c r="V7" s="27">
        <v>5</v>
      </c>
      <c r="W7" s="27">
        <v>2</v>
      </c>
      <c r="X7" s="27"/>
      <c r="Y7" s="27">
        <v>9</v>
      </c>
      <c r="Z7" s="27"/>
      <c r="AA7" s="27"/>
      <c r="AB7" s="27">
        <v>5</v>
      </c>
      <c r="AC7" s="27"/>
      <c r="AD7" s="27"/>
      <c r="AE7" s="27">
        <v>5</v>
      </c>
      <c r="AF7" s="27">
        <v>11</v>
      </c>
      <c r="AG7" s="27"/>
      <c r="AH7" s="27"/>
      <c r="AI7" s="27">
        <v>1</v>
      </c>
    </row>
    <row r="8" spans="1:35" s="5" customFormat="1" ht="21.75" customHeight="1">
      <c r="A8" s="55"/>
      <c r="B8" s="16" t="s">
        <v>45</v>
      </c>
      <c r="C8" s="4" t="s">
        <v>35</v>
      </c>
      <c r="D8" s="33">
        <f t="shared" si="0"/>
        <v>58</v>
      </c>
      <c r="E8" s="27">
        <v>9</v>
      </c>
      <c r="F8" s="26">
        <f>SUM(E8)</f>
        <v>9</v>
      </c>
      <c r="G8" s="27"/>
      <c r="H8" s="27"/>
      <c r="I8" s="27"/>
      <c r="J8" s="27"/>
      <c r="K8" s="27"/>
      <c r="L8" s="27">
        <v>5</v>
      </c>
      <c r="M8" s="27"/>
      <c r="N8" s="27">
        <v>5</v>
      </c>
      <c r="O8" s="27"/>
      <c r="P8" s="27"/>
      <c r="Q8" s="27"/>
      <c r="R8" s="27"/>
      <c r="S8" s="27">
        <v>4</v>
      </c>
      <c r="T8" s="27">
        <v>5</v>
      </c>
      <c r="U8" s="27">
        <v>4</v>
      </c>
      <c r="V8" s="27">
        <v>4</v>
      </c>
      <c r="W8" s="27">
        <v>2</v>
      </c>
      <c r="X8" s="27">
        <v>4</v>
      </c>
      <c r="Y8" s="27">
        <v>3</v>
      </c>
      <c r="Z8" s="27"/>
      <c r="AA8" s="27"/>
      <c r="AB8" s="27">
        <v>4</v>
      </c>
      <c r="AC8" s="27"/>
      <c r="AD8" s="27"/>
      <c r="AE8" s="27"/>
      <c r="AF8" s="27"/>
      <c r="AG8" s="27"/>
      <c r="AH8" s="27"/>
      <c r="AI8" s="27"/>
    </row>
    <row r="9" spans="1:35" s="5" customFormat="1" ht="19.5" customHeight="1">
      <c r="A9" s="55"/>
      <c r="B9" s="16" t="s">
        <v>46</v>
      </c>
      <c r="C9" s="4" t="s">
        <v>35</v>
      </c>
      <c r="D9" s="33">
        <f t="shared" si="0"/>
        <v>27</v>
      </c>
      <c r="E9" s="27"/>
      <c r="F9" s="26"/>
      <c r="G9" s="27"/>
      <c r="H9" s="27"/>
      <c r="I9" s="27"/>
      <c r="J9" s="27"/>
      <c r="K9" s="27">
        <v>2</v>
      </c>
      <c r="L9" s="27"/>
      <c r="M9" s="27">
        <v>2</v>
      </c>
      <c r="N9" s="27"/>
      <c r="O9" s="27"/>
      <c r="P9" s="27">
        <v>5</v>
      </c>
      <c r="Q9" s="27"/>
      <c r="R9" s="27"/>
      <c r="S9" s="27">
        <v>2</v>
      </c>
      <c r="T9" s="27"/>
      <c r="U9" s="27"/>
      <c r="V9" s="27"/>
      <c r="W9" s="27">
        <v>1</v>
      </c>
      <c r="X9" s="27"/>
      <c r="Y9" s="27">
        <v>2</v>
      </c>
      <c r="Z9" s="27"/>
      <c r="AA9" s="27"/>
      <c r="AB9" s="27"/>
      <c r="AC9" s="27"/>
      <c r="AD9" s="27"/>
      <c r="AE9" s="27">
        <v>5</v>
      </c>
      <c r="AF9" s="27">
        <v>3</v>
      </c>
      <c r="AG9" s="27"/>
      <c r="AH9" s="27">
        <v>5</v>
      </c>
      <c r="AI9" s="27"/>
    </row>
    <row r="10" spans="1:35" s="5" customFormat="1" ht="19.5" customHeight="1">
      <c r="A10" s="56"/>
      <c r="B10" s="39" t="s">
        <v>120</v>
      </c>
      <c r="C10" s="4"/>
      <c r="D10" s="33">
        <f t="shared" si="0"/>
        <v>407</v>
      </c>
      <c r="E10" s="34">
        <f>SUM(E3:E9)</f>
        <v>25</v>
      </c>
      <c r="F10" s="34">
        <f aca="true" t="shared" si="1" ref="F10:AI10">SUM(F3:F9)</f>
        <v>55</v>
      </c>
      <c r="G10" s="34"/>
      <c r="H10" s="34"/>
      <c r="I10" s="34">
        <f t="shared" si="1"/>
        <v>8</v>
      </c>
      <c r="J10" s="34">
        <f t="shared" si="1"/>
        <v>7</v>
      </c>
      <c r="K10" s="34">
        <f t="shared" si="1"/>
        <v>11</v>
      </c>
      <c r="L10" s="34">
        <f t="shared" si="1"/>
        <v>36</v>
      </c>
      <c r="M10" s="34">
        <f t="shared" si="1"/>
        <v>14</v>
      </c>
      <c r="N10" s="34">
        <f t="shared" si="1"/>
        <v>11</v>
      </c>
      <c r="O10" s="34"/>
      <c r="P10" s="34">
        <f t="shared" si="1"/>
        <v>14</v>
      </c>
      <c r="Q10" s="34">
        <f t="shared" si="1"/>
        <v>5</v>
      </c>
      <c r="R10" s="34">
        <f t="shared" si="1"/>
        <v>2</v>
      </c>
      <c r="S10" s="34">
        <f t="shared" si="1"/>
        <v>6</v>
      </c>
      <c r="T10" s="34">
        <f t="shared" si="1"/>
        <v>10</v>
      </c>
      <c r="U10" s="34">
        <f t="shared" si="1"/>
        <v>15</v>
      </c>
      <c r="V10" s="34">
        <f t="shared" si="1"/>
        <v>26</v>
      </c>
      <c r="W10" s="34">
        <f t="shared" si="1"/>
        <v>13</v>
      </c>
      <c r="X10" s="34">
        <f t="shared" si="1"/>
        <v>13</v>
      </c>
      <c r="Y10" s="34">
        <f t="shared" si="1"/>
        <v>31</v>
      </c>
      <c r="Z10" s="34">
        <f t="shared" si="1"/>
        <v>6</v>
      </c>
      <c r="AA10" s="34">
        <f t="shared" si="1"/>
        <v>10</v>
      </c>
      <c r="AB10" s="34">
        <f t="shared" si="1"/>
        <v>20</v>
      </c>
      <c r="AC10" s="34">
        <f t="shared" si="1"/>
        <v>4</v>
      </c>
      <c r="AD10" s="34"/>
      <c r="AE10" s="34">
        <f t="shared" si="1"/>
        <v>10</v>
      </c>
      <c r="AF10" s="34">
        <f t="shared" si="1"/>
        <v>39</v>
      </c>
      <c r="AG10" s="34">
        <f t="shared" si="1"/>
        <v>3</v>
      </c>
      <c r="AH10" s="34">
        <f t="shared" si="1"/>
        <v>12</v>
      </c>
      <c r="AI10" s="34">
        <f t="shared" si="1"/>
        <v>1</v>
      </c>
    </row>
    <row r="11" spans="1:35" s="5" customFormat="1" ht="21.75" customHeight="1">
      <c r="A11" s="54" t="s">
        <v>104</v>
      </c>
      <c r="B11" s="16" t="s">
        <v>41</v>
      </c>
      <c r="C11" s="4" t="s">
        <v>35</v>
      </c>
      <c r="D11" s="33">
        <f t="shared" si="0"/>
        <v>120</v>
      </c>
      <c r="E11" s="27">
        <v>9</v>
      </c>
      <c r="F11" s="26">
        <v>26</v>
      </c>
      <c r="G11" s="27"/>
      <c r="H11" s="27"/>
      <c r="I11" s="27"/>
      <c r="J11" s="27">
        <v>1</v>
      </c>
      <c r="K11" s="27">
        <v>5</v>
      </c>
      <c r="L11" s="27">
        <v>5</v>
      </c>
      <c r="M11" s="27"/>
      <c r="N11" s="27">
        <v>7</v>
      </c>
      <c r="O11" s="27"/>
      <c r="P11" s="27">
        <v>5</v>
      </c>
      <c r="Q11" s="27">
        <v>1</v>
      </c>
      <c r="R11" s="27">
        <v>2</v>
      </c>
      <c r="S11" s="27">
        <v>4</v>
      </c>
      <c r="T11" s="27">
        <v>3</v>
      </c>
      <c r="U11" s="27">
        <v>5</v>
      </c>
      <c r="V11" s="27">
        <v>4</v>
      </c>
      <c r="W11" s="27">
        <v>5</v>
      </c>
      <c r="X11" s="27">
        <v>4</v>
      </c>
      <c r="Y11" s="27">
        <v>7</v>
      </c>
      <c r="Z11" s="27">
        <v>5</v>
      </c>
      <c r="AA11" s="27">
        <v>4</v>
      </c>
      <c r="AB11" s="27">
        <v>4</v>
      </c>
      <c r="AC11" s="27"/>
      <c r="AD11" s="27"/>
      <c r="AE11" s="27">
        <v>6</v>
      </c>
      <c r="AF11" s="27">
        <v>6</v>
      </c>
      <c r="AG11" s="27"/>
      <c r="AH11" s="27">
        <v>2</v>
      </c>
      <c r="AI11" s="27"/>
    </row>
    <row r="12" spans="1:35" s="5" customFormat="1" ht="21.75" customHeight="1">
      <c r="A12" s="55"/>
      <c r="B12" s="16" t="s">
        <v>101</v>
      </c>
      <c r="C12" s="4" t="s">
        <v>35</v>
      </c>
      <c r="D12" s="33">
        <f t="shared" si="0"/>
        <v>30</v>
      </c>
      <c r="E12" s="27">
        <v>2</v>
      </c>
      <c r="F12" s="26">
        <v>3</v>
      </c>
      <c r="G12" s="27">
        <v>2</v>
      </c>
      <c r="H12" s="27">
        <v>2</v>
      </c>
      <c r="I12" s="27"/>
      <c r="J12" s="27"/>
      <c r="K12" s="27">
        <v>2</v>
      </c>
      <c r="L12" s="27"/>
      <c r="M12" s="27">
        <v>3</v>
      </c>
      <c r="N12" s="27">
        <v>2</v>
      </c>
      <c r="O12" s="27"/>
      <c r="P12" s="27">
        <v>2</v>
      </c>
      <c r="Q12" s="27"/>
      <c r="R12" s="27"/>
      <c r="S12" s="27"/>
      <c r="T12" s="27"/>
      <c r="U12" s="27">
        <v>2</v>
      </c>
      <c r="V12" s="27"/>
      <c r="W12" s="27"/>
      <c r="X12" s="27"/>
      <c r="Y12" s="27">
        <v>4</v>
      </c>
      <c r="Z12" s="27"/>
      <c r="AA12" s="27"/>
      <c r="AB12" s="27"/>
      <c r="AC12" s="27"/>
      <c r="AD12" s="27"/>
      <c r="AE12" s="27"/>
      <c r="AF12" s="27"/>
      <c r="AG12" s="27"/>
      <c r="AH12" s="27">
        <v>4</v>
      </c>
      <c r="AI12" s="27">
        <v>2</v>
      </c>
    </row>
    <row r="13" spans="1:35" s="5" customFormat="1" ht="20.25" customHeight="1">
      <c r="A13" s="55"/>
      <c r="B13" s="16" t="s">
        <v>44</v>
      </c>
      <c r="C13" s="4" t="s">
        <v>35</v>
      </c>
      <c r="D13" s="33">
        <f t="shared" si="0"/>
        <v>55</v>
      </c>
      <c r="E13" s="27">
        <v>3</v>
      </c>
      <c r="F13" s="26">
        <v>8</v>
      </c>
      <c r="G13" s="27"/>
      <c r="H13" s="27"/>
      <c r="I13" s="27"/>
      <c r="J13" s="27"/>
      <c r="K13" s="27"/>
      <c r="L13" s="27">
        <v>5</v>
      </c>
      <c r="M13" s="27"/>
      <c r="N13" s="27">
        <v>5</v>
      </c>
      <c r="O13" s="27"/>
      <c r="P13" s="27"/>
      <c r="Q13" s="27"/>
      <c r="R13" s="27"/>
      <c r="S13" s="27"/>
      <c r="T13" s="27"/>
      <c r="U13" s="27"/>
      <c r="V13" s="27">
        <v>4</v>
      </c>
      <c r="W13" s="27">
        <v>4</v>
      </c>
      <c r="X13" s="27">
        <v>4</v>
      </c>
      <c r="Y13" s="27">
        <v>4</v>
      </c>
      <c r="Z13" s="27">
        <v>2</v>
      </c>
      <c r="AA13" s="27">
        <v>3</v>
      </c>
      <c r="AB13" s="27">
        <v>5</v>
      </c>
      <c r="AC13" s="27"/>
      <c r="AD13" s="27"/>
      <c r="AE13" s="27">
        <v>5</v>
      </c>
      <c r="AF13" s="27"/>
      <c r="AG13" s="27"/>
      <c r="AH13" s="27">
        <v>3</v>
      </c>
      <c r="AI13" s="27"/>
    </row>
    <row r="14" spans="1:35" s="5" customFormat="1" ht="21" customHeight="1">
      <c r="A14" s="55"/>
      <c r="B14" s="16" t="s">
        <v>94</v>
      </c>
      <c r="C14" s="4" t="s">
        <v>35</v>
      </c>
      <c r="D14" s="33">
        <f t="shared" si="0"/>
        <v>81</v>
      </c>
      <c r="E14" s="26">
        <v>1</v>
      </c>
      <c r="F14" s="26">
        <v>18</v>
      </c>
      <c r="G14" s="27"/>
      <c r="H14" s="27"/>
      <c r="I14" s="27"/>
      <c r="J14" s="27"/>
      <c r="K14" s="27">
        <v>5</v>
      </c>
      <c r="L14" s="27">
        <v>4</v>
      </c>
      <c r="M14" s="27"/>
      <c r="N14" s="27"/>
      <c r="O14" s="27">
        <v>4</v>
      </c>
      <c r="P14" s="27">
        <v>6</v>
      </c>
      <c r="Q14" s="27">
        <v>2</v>
      </c>
      <c r="R14" s="27">
        <v>2</v>
      </c>
      <c r="S14" s="27"/>
      <c r="T14" s="27">
        <v>6</v>
      </c>
      <c r="U14" s="27">
        <v>4</v>
      </c>
      <c r="V14" s="27">
        <v>3</v>
      </c>
      <c r="W14" s="27"/>
      <c r="X14" s="27">
        <v>5</v>
      </c>
      <c r="Y14" s="27">
        <v>3</v>
      </c>
      <c r="Z14" s="27"/>
      <c r="AA14" s="27">
        <v>7</v>
      </c>
      <c r="AB14" s="27"/>
      <c r="AC14" s="27"/>
      <c r="AD14" s="27"/>
      <c r="AE14" s="27">
        <v>5</v>
      </c>
      <c r="AF14" s="27"/>
      <c r="AG14" s="27"/>
      <c r="AH14" s="27">
        <v>6</v>
      </c>
      <c r="AI14" s="27"/>
    </row>
    <row r="15" spans="1:35" s="5" customFormat="1" ht="21" customHeight="1">
      <c r="A15" s="56"/>
      <c r="B15" s="39" t="s">
        <v>120</v>
      </c>
      <c r="C15" s="4"/>
      <c r="D15" s="33">
        <f t="shared" si="0"/>
        <v>286</v>
      </c>
      <c r="E15" s="35">
        <f>SUM(E11:E14)</f>
        <v>15</v>
      </c>
      <c r="F15" s="35">
        <f aca="true" t="shared" si="2" ref="F15:AI15">SUM(F11:F14)</f>
        <v>55</v>
      </c>
      <c r="G15" s="35">
        <f t="shared" si="2"/>
        <v>2</v>
      </c>
      <c r="H15" s="35">
        <f t="shared" si="2"/>
        <v>2</v>
      </c>
      <c r="I15" s="35"/>
      <c r="J15" s="35">
        <f t="shared" si="2"/>
        <v>1</v>
      </c>
      <c r="K15" s="35">
        <f t="shared" si="2"/>
        <v>12</v>
      </c>
      <c r="L15" s="35">
        <f t="shared" si="2"/>
        <v>14</v>
      </c>
      <c r="M15" s="35">
        <f t="shared" si="2"/>
        <v>3</v>
      </c>
      <c r="N15" s="35">
        <f t="shared" si="2"/>
        <v>14</v>
      </c>
      <c r="O15" s="35">
        <f t="shared" si="2"/>
        <v>4</v>
      </c>
      <c r="P15" s="35">
        <f t="shared" si="2"/>
        <v>13</v>
      </c>
      <c r="Q15" s="35">
        <f t="shared" si="2"/>
        <v>3</v>
      </c>
      <c r="R15" s="35">
        <f t="shared" si="2"/>
        <v>4</v>
      </c>
      <c r="S15" s="35">
        <f t="shared" si="2"/>
        <v>4</v>
      </c>
      <c r="T15" s="35">
        <f t="shared" si="2"/>
        <v>9</v>
      </c>
      <c r="U15" s="35">
        <f t="shared" si="2"/>
        <v>11</v>
      </c>
      <c r="V15" s="35">
        <f t="shared" si="2"/>
        <v>11</v>
      </c>
      <c r="W15" s="35">
        <f t="shared" si="2"/>
        <v>9</v>
      </c>
      <c r="X15" s="35">
        <f t="shared" si="2"/>
        <v>13</v>
      </c>
      <c r="Y15" s="35">
        <f t="shared" si="2"/>
        <v>18</v>
      </c>
      <c r="Z15" s="35">
        <f t="shared" si="2"/>
        <v>7</v>
      </c>
      <c r="AA15" s="35">
        <f t="shared" si="2"/>
        <v>14</v>
      </c>
      <c r="AB15" s="35">
        <f t="shared" si="2"/>
        <v>9</v>
      </c>
      <c r="AC15" s="35"/>
      <c r="AD15" s="35"/>
      <c r="AE15" s="35">
        <f t="shared" si="2"/>
        <v>16</v>
      </c>
      <c r="AF15" s="35">
        <f t="shared" si="2"/>
        <v>6</v>
      </c>
      <c r="AG15" s="35"/>
      <c r="AH15" s="35">
        <f t="shared" si="2"/>
        <v>15</v>
      </c>
      <c r="AI15" s="35">
        <f t="shared" si="2"/>
        <v>2</v>
      </c>
    </row>
    <row r="16" spans="1:35" s="5" customFormat="1" ht="21" customHeight="1">
      <c r="A16" s="54" t="s">
        <v>105</v>
      </c>
      <c r="B16" s="16" t="s">
        <v>37</v>
      </c>
      <c r="C16" s="4" t="s">
        <v>35</v>
      </c>
      <c r="D16" s="33">
        <f t="shared" si="0"/>
        <v>29</v>
      </c>
      <c r="E16" s="28">
        <v>6</v>
      </c>
      <c r="F16" s="28">
        <v>2</v>
      </c>
      <c r="G16" s="27"/>
      <c r="H16" s="27"/>
      <c r="I16" s="27">
        <v>5</v>
      </c>
      <c r="J16" s="27">
        <v>5</v>
      </c>
      <c r="K16" s="27"/>
      <c r="L16" s="27">
        <v>5</v>
      </c>
      <c r="M16" s="27"/>
      <c r="N16" s="27"/>
      <c r="O16" s="27">
        <v>1</v>
      </c>
      <c r="P16" s="27"/>
      <c r="Q16" s="27"/>
      <c r="R16" s="27">
        <v>5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</row>
    <row r="17" spans="1:35" s="5" customFormat="1" ht="24.75" customHeight="1">
      <c r="A17" s="55"/>
      <c r="B17" s="16" t="s">
        <v>36</v>
      </c>
      <c r="C17" s="4" t="s">
        <v>35</v>
      </c>
      <c r="D17" s="33">
        <f t="shared" si="0"/>
        <v>177</v>
      </c>
      <c r="E17" s="28">
        <v>27</v>
      </c>
      <c r="F17" s="28">
        <v>17</v>
      </c>
      <c r="G17" s="27"/>
      <c r="H17" s="27">
        <v>3</v>
      </c>
      <c r="I17" s="27">
        <v>5</v>
      </c>
      <c r="J17" s="27">
        <v>8</v>
      </c>
      <c r="K17" s="27">
        <v>8</v>
      </c>
      <c r="L17" s="27">
        <v>8</v>
      </c>
      <c r="M17" s="27">
        <v>4</v>
      </c>
      <c r="N17" s="27">
        <v>13</v>
      </c>
      <c r="O17" s="27">
        <v>4</v>
      </c>
      <c r="P17" s="27">
        <v>5</v>
      </c>
      <c r="Q17" s="27">
        <v>8</v>
      </c>
      <c r="R17" s="27">
        <v>5</v>
      </c>
      <c r="S17" s="27">
        <v>4</v>
      </c>
      <c r="T17" s="27"/>
      <c r="U17" s="27">
        <v>5</v>
      </c>
      <c r="V17" s="27">
        <v>5</v>
      </c>
      <c r="W17" s="27">
        <v>6</v>
      </c>
      <c r="X17" s="27">
        <v>5</v>
      </c>
      <c r="Y17" s="27">
        <v>6</v>
      </c>
      <c r="Z17" s="27">
        <v>5</v>
      </c>
      <c r="AA17" s="27">
        <v>4</v>
      </c>
      <c r="AB17" s="27">
        <v>2</v>
      </c>
      <c r="AC17" s="27"/>
      <c r="AD17" s="27"/>
      <c r="AE17" s="27"/>
      <c r="AF17" s="27">
        <v>8</v>
      </c>
      <c r="AG17" s="27">
        <v>4</v>
      </c>
      <c r="AH17" s="27">
        <v>8</v>
      </c>
      <c r="AI17" s="27"/>
    </row>
    <row r="18" spans="1:35" s="5" customFormat="1" ht="21" customHeight="1">
      <c r="A18" s="55"/>
      <c r="B18" s="16" t="s">
        <v>38</v>
      </c>
      <c r="C18" s="4" t="s">
        <v>35</v>
      </c>
      <c r="D18" s="33">
        <f t="shared" si="0"/>
        <v>58</v>
      </c>
      <c r="E18" s="27">
        <v>4</v>
      </c>
      <c r="F18" s="26">
        <v>6</v>
      </c>
      <c r="G18" s="27"/>
      <c r="H18" s="27"/>
      <c r="I18" s="27">
        <v>2</v>
      </c>
      <c r="J18" s="27">
        <v>2</v>
      </c>
      <c r="K18" s="27">
        <v>4</v>
      </c>
      <c r="L18" s="27">
        <v>2</v>
      </c>
      <c r="M18" s="27"/>
      <c r="N18" s="27">
        <v>4</v>
      </c>
      <c r="O18" s="27"/>
      <c r="P18" s="27">
        <v>3</v>
      </c>
      <c r="Q18" s="27">
        <v>5</v>
      </c>
      <c r="R18" s="27">
        <v>3</v>
      </c>
      <c r="S18" s="27"/>
      <c r="T18" s="27"/>
      <c r="U18" s="27">
        <v>3</v>
      </c>
      <c r="V18" s="27"/>
      <c r="W18" s="27"/>
      <c r="X18" s="27">
        <v>2</v>
      </c>
      <c r="Y18" s="27">
        <v>3</v>
      </c>
      <c r="Z18" s="27"/>
      <c r="AA18" s="27">
        <v>5</v>
      </c>
      <c r="AB18" s="27">
        <v>4</v>
      </c>
      <c r="AC18" s="27"/>
      <c r="AD18" s="27"/>
      <c r="AE18" s="27"/>
      <c r="AF18" s="27">
        <v>4</v>
      </c>
      <c r="AG18" s="27"/>
      <c r="AH18" s="27"/>
      <c r="AI18" s="27">
        <v>2</v>
      </c>
    </row>
    <row r="19" spans="1:35" s="5" customFormat="1" ht="18.75" customHeight="1">
      <c r="A19" s="55"/>
      <c r="B19" s="16" t="s">
        <v>48</v>
      </c>
      <c r="C19" s="4" t="s">
        <v>35</v>
      </c>
      <c r="D19" s="33">
        <f t="shared" si="0"/>
        <v>29</v>
      </c>
      <c r="E19" s="26"/>
      <c r="F19" s="26">
        <v>5</v>
      </c>
      <c r="G19" s="27">
        <v>2</v>
      </c>
      <c r="H19" s="27">
        <v>3</v>
      </c>
      <c r="I19" s="27"/>
      <c r="J19" s="27"/>
      <c r="K19" s="27"/>
      <c r="L19" s="27"/>
      <c r="M19" s="27"/>
      <c r="N19" s="27"/>
      <c r="O19" s="27"/>
      <c r="P19" s="27">
        <v>2</v>
      </c>
      <c r="Q19" s="27"/>
      <c r="R19" s="27">
        <v>2</v>
      </c>
      <c r="S19" s="27"/>
      <c r="T19" s="27"/>
      <c r="U19" s="27"/>
      <c r="V19" s="27">
        <v>6</v>
      </c>
      <c r="W19" s="27"/>
      <c r="X19" s="27"/>
      <c r="Y19" s="27">
        <v>3</v>
      </c>
      <c r="Z19" s="27">
        <v>1</v>
      </c>
      <c r="AA19" s="27"/>
      <c r="AB19" s="27"/>
      <c r="AC19" s="27"/>
      <c r="AD19" s="27"/>
      <c r="AE19" s="27"/>
      <c r="AF19" s="27">
        <v>5</v>
      </c>
      <c r="AG19" s="27"/>
      <c r="AH19" s="27"/>
      <c r="AI19" s="27"/>
    </row>
    <row r="20" spans="1:35" s="5" customFormat="1" ht="19.5" customHeight="1">
      <c r="A20" s="55"/>
      <c r="B20" s="16" t="s">
        <v>56</v>
      </c>
      <c r="C20" s="4" t="s">
        <v>35</v>
      </c>
      <c r="D20" s="33">
        <f t="shared" si="0"/>
        <v>53</v>
      </c>
      <c r="E20" s="26">
        <v>1</v>
      </c>
      <c r="F20" s="26">
        <f>SUM(E20)</f>
        <v>1</v>
      </c>
      <c r="G20" s="27"/>
      <c r="H20" s="27"/>
      <c r="I20" s="27"/>
      <c r="J20" s="27">
        <v>4</v>
      </c>
      <c r="K20" s="27"/>
      <c r="L20" s="27">
        <v>2</v>
      </c>
      <c r="M20" s="27"/>
      <c r="N20" s="27">
        <v>4</v>
      </c>
      <c r="O20" s="27">
        <v>5</v>
      </c>
      <c r="P20" s="27">
        <v>5</v>
      </c>
      <c r="Q20" s="27"/>
      <c r="R20" s="27">
        <v>1</v>
      </c>
      <c r="S20" s="27">
        <v>5</v>
      </c>
      <c r="T20" s="27">
        <v>3</v>
      </c>
      <c r="U20" s="27">
        <v>3</v>
      </c>
      <c r="V20" s="27">
        <v>2</v>
      </c>
      <c r="W20" s="27"/>
      <c r="X20" s="27">
        <v>4</v>
      </c>
      <c r="Y20" s="27"/>
      <c r="Z20" s="27"/>
      <c r="AA20" s="27"/>
      <c r="AB20" s="27"/>
      <c r="AC20" s="27">
        <v>2</v>
      </c>
      <c r="AD20" s="27"/>
      <c r="AE20" s="27">
        <v>6</v>
      </c>
      <c r="AF20" s="27">
        <v>1</v>
      </c>
      <c r="AG20" s="27"/>
      <c r="AH20" s="27">
        <v>4</v>
      </c>
      <c r="AI20" s="27"/>
    </row>
    <row r="21" spans="1:35" s="5" customFormat="1" ht="19.5" customHeight="1">
      <c r="A21" s="56"/>
      <c r="B21" s="39" t="s">
        <v>116</v>
      </c>
      <c r="C21" s="4"/>
      <c r="D21" s="33">
        <f t="shared" si="0"/>
        <v>346</v>
      </c>
      <c r="E21" s="35">
        <f>SUM(E16:E20)</f>
        <v>38</v>
      </c>
      <c r="F21" s="35">
        <f aca="true" t="shared" si="3" ref="F21:AI21">SUM(F16:F20)</f>
        <v>31</v>
      </c>
      <c r="G21" s="35">
        <f t="shared" si="3"/>
        <v>2</v>
      </c>
      <c r="H21" s="35">
        <f t="shared" si="3"/>
        <v>6</v>
      </c>
      <c r="I21" s="35">
        <f t="shared" si="3"/>
        <v>12</v>
      </c>
      <c r="J21" s="35">
        <f t="shared" si="3"/>
        <v>19</v>
      </c>
      <c r="K21" s="35">
        <f t="shared" si="3"/>
        <v>12</v>
      </c>
      <c r="L21" s="35">
        <f t="shared" si="3"/>
        <v>17</v>
      </c>
      <c r="M21" s="35">
        <f t="shared" si="3"/>
        <v>4</v>
      </c>
      <c r="N21" s="35">
        <f t="shared" si="3"/>
        <v>21</v>
      </c>
      <c r="O21" s="35">
        <f t="shared" si="3"/>
        <v>10</v>
      </c>
      <c r="P21" s="35">
        <f t="shared" si="3"/>
        <v>15</v>
      </c>
      <c r="Q21" s="35">
        <f t="shared" si="3"/>
        <v>13</v>
      </c>
      <c r="R21" s="35">
        <f t="shared" si="3"/>
        <v>16</v>
      </c>
      <c r="S21" s="35">
        <f t="shared" si="3"/>
        <v>9</v>
      </c>
      <c r="T21" s="35">
        <f t="shared" si="3"/>
        <v>3</v>
      </c>
      <c r="U21" s="35">
        <f t="shared" si="3"/>
        <v>11</v>
      </c>
      <c r="V21" s="35">
        <f t="shared" si="3"/>
        <v>13</v>
      </c>
      <c r="W21" s="35">
        <f t="shared" si="3"/>
        <v>6</v>
      </c>
      <c r="X21" s="35">
        <f t="shared" si="3"/>
        <v>11</v>
      </c>
      <c r="Y21" s="35">
        <f t="shared" si="3"/>
        <v>12</v>
      </c>
      <c r="Z21" s="35">
        <f t="shared" si="3"/>
        <v>6</v>
      </c>
      <c r="AA21" s="35">
        <f t="shared" si="3"/>
        <v>9</v>
      </c>
      <c r="AB21" s="35">
        <f t="shared" si="3"/>
        <v>6</v>
      </c>
      <c r="AC21" s="35">
        <f t="shared" si="3"/>
        <v>2</v>
      </c>
      <c r="AD21" s="35"/>
      <c r="AE21" s="35">
        <f t="shared" si="3"/>
        <v>6</v>
      </c>
      <c r="AF21" s="35">
        <f t="shared" si="3"/>
        <v>18</v>
      </c>
      <c r="AG21" s="35">
        <f t="shared" si="3"/>
        <v>4</v>
      </c>
      <c r="AH21" s="35">
        <f t="shared" si="3"/>
        <v>12</v>
      </c>
      <c r="AI21" s="35">
        <f t="shared" si="3"/>
        <v>2</v>
      </c>
    </row>
    <row r="22" spans="1:35" s="5" customFormat="1" ht="19.5" customHeight="1">
      <c r="A22" s="54" t="s">
        <v>106</v>
      </c>
      <c r="B22" s="16" t="s">
        <v>42</v>
      </c>
      <c r="C22" s="4" t="s">
        <v>35</v>
      </c>
      <c r="D22" s="33">
        <f t="shared" si="0"/>
        <v>30</v>
      </c>
      <c r="E22" s="27"/>
      <c r="F22" s="26"/>
      <c r="G22" s="27"/>
      <c r="H22" s="27"/>
      <c r="I22" s="27">
        <v>5</v>
      </c>
      <c r="J22" s="27"/>
      <c r="K22" s="27"/>
      <c r="L22" s="27"/>
      <c r="M22" s="27"/>
      <c r="N22" s="27"/>
      <c r="O22" s="27"/>
      <c r="P22" s="27"/>
      <c r="Q22" s="27">
        <v>3</v>
      </c>
      <c r="R22" s="27"/>
      <c r="S22" s="27"/>
      <c r="T22" s="27"/>
      <c r="U22" s="27"/>
      <c r="V22" s="27"/>
      <c r="W22" s="27">
        <v>2</v>
      </c>
      <c r="X22" s="27"/>
      <c r="Y22" s="27">
        <v>3</v>
      </c>
      <c r="Z22" s="27">
        <v>4</v>
      </c>
      <c r="AA22" s="27"/>
      <c r="AB22" s="27">
        <v>4</v>
      </c>
      <c r="AC22" s="27"/>
      <c r="AD22" s="27"/>
      <c r="AE22" s="27"/>
      <c r="AF22" s="27">
        <v>3</v>
      </c>
      <c r="AG22" s="27"/>
      <c r="AH22" s="27">
        <v>6</v>
      </c>
      <c r="AI22" s="27"/>
    </row>
    <row r="23" spans="1:35" s="5" customFormat="1" ht="19.5" customHeight="1">
      <c r="A23" s="55"/>
      <c r="B23" s="16" t="s">
        <v>95</v>
      </c>
      <c r="C23" s="4" t="s">
        <v>35</v>
      </c>
      <c r="D23" s="33">
        <f t="shared" si="0"/>
        <v>30</v>
      </c>
      <c r="E23" s="26"/>
      <c r="F23" s="26">
        <v>2</v>
      </c>
      <c r="G23" s="27"/>
      <c r="H23" s="27"/>
      <c r="I23" s="27">
        <v>3</v>
      </c>
      <c r="J23" s="27">
        <v>6</v>
      </c>
      <c r="K23" s="27">
        <v>4</v>
      </c>
      <c r="L23" s="27"/>
      <c r="M23" s="27"/>
      <c r="N23" s="27"/>
      <c r="O23" s="27"/>
      <c r="P23" s="27"/>
      <c r="Q23" s="27">
        <v>5</v>
      </c>
      <c r="R23" s="27">
        <v>5</v>
      </c>
      <c r="S23" s="27"/>
      <c r="T23" s="27"/>
      <c r="U23" s="27"/>
      <c r="V23" s="27"/>
      <c r="W23" s="27"/>
      <c r="X23" s="27"/>
      <c r="Y23" s="27"/>
      <c r="Z23" s="27"/>
      <c r="AA23" s="27">
        <v>5</v>
      </c>
      <c r="AB23" s="27"/>
      <c r="AC23" s="27"/>
      <c r="AD23" s="27"/>
      <c r="AE23" s="27"/>
      <c r="AF23" s="27"/>
      <c r="AG23" s="26"/>
      <c r="AH23" s="26"/>
      <c r="AI23" s="26"/>
    </row>
    <row r="24" spans="1:35" s="5" customFormat="1" ht="19.5" customHeight="1">
      <c r="A24" s="55"/>
      <c r="B24" s="16" t="s">
        <v>34</v>
      </c>
      <c r="C24" s="4" t="s">
        <v>33</v>
      </c>
      <c r="D24" s="33">
        <f t="shared" si="0"/>
        <v>53</v>
      </c>
      <c r="E24" s="26">
        <v>2</v>
      </c>
      <c r="F24" s="26">
        <v>5</v>
      </c>
      <c r="G24" s="27"/>
      <c r="H24" s="27"/>
      <c r="I24" s="27">
        <v>2</v>
      </c>
      <c r="J24" s="27"/>
      <c r="K24" s="27"/>
      <c r="L24" s="27">
        <v>3</v>
      </c>
      <c r="M24" s="27">
        <v>5</v>
      </c>
      <c r="N24" s="27">
        <v>6</v>
      </c>
      <c r="O24" s="27"/>
      <c r="P24" s="27"/>
      <c r="Q24" s="27"/>
      <c r="R24" s="27"/>
      <c r="S24" s="27">
        <v>3</v>
      </c>
      <c r="T24" s="27"/>
      <c r="U24" s="27"/>
      <c r="V24" s="27"/>
      <c r="W24" s="27">
        <v>3</v>
      </c>
      <c r="X24" s="27"/>
      <c r="Y24" s="27">
        <v>7</v>
      </c>
      <c r="Z24" s="27">
        <v>3</v>
      </c>
      <c r="AA24" s="27">
        <v>1</v>
      </c>
      <c r="AB24" s="27">
        <v>4</v>
      </c>
      <c r="AC24" s="27"/>
      <c r="AD24" s="27"/>
      <c r="AE24" s="27">
        <v>3</v>
      </c>
      <c r="AF24" s="27">
        <v>5</v>
      </c>
      <c r="AG24" s="26"/>
      <c r="AH24" s="26"/>
      <c r="AI24" s="26">
        <v>1</v>
      </c>
    </row>
    <row r="25" spans="1:35" s="5" customFormat="1" ht="27.75" customHeight="1">
      <c r="A25" s="55"/>
      <c r="B25" s="16" t="s">
        <v>43</v>
      </c>
      <c r="C25" s="4" t="s">
        <v>35</v>
      </c>
      <c r="D25" s="33">
        <f t="shared" si="0"/>
        <v>27</v>
      </c>
      <c r="E25" s="27"/>
      <c r="F25" s="26">
        <v>5</v>
      </c>
      <c r="G25" s="27"/>
      <c r="H25" s="27"/>
      <c r="I25" s="27"/>
      <c r="J25" s="27"/>
      <c r="K25" s="27"/>
      <c r="L25" s="27"/>
      <c r="M25" s="27">
        <v>3</v>
      </c>
      <c r="N25" s="27"/>
      <c r="O25" s="27"/>
      <c r="P25" s="27"/>
      <c r="Q25" s="27"/>
      <c r="R25" s="27"/>
      <c r="S25" s="27"/>
      <c r="T25" s="27">
        <v>2</v>
      </c>
      <c r="U25" s="27">
        <v>4</v>
      </c>
      <c r="V25" s="27">
        <v>2</v>
      </c>
      <c r="W25" s="27"/>
      <c r="X25" s="27"/>
      <c r="Y25" s="27">
        <v>6</v>
      </c>
      <c r="Z25" s="27"/>
      <c r="AA25" s="27"/>
      <c r="AB25" s="27">
        <v>5</v>
      </c>
      <c r="AC25" s="27"/>
      <c r="AD25" s="27"/>
      <c r="AE25" s="27"/>
      <c r="AF25" s="27"/>
      <c r="AG25" s="27"/>
      <c r="AH25" s="27"/>
      <c r="AI25" s="27"/>
    </row>
    <row r="26" spans="1:35" s="5" customFormat="1" ht="19.5" customHeight="1">
      <c r="A26" s="55"/>
      <c r="B26" s="16" t="s">
        <v>53</v>
      </c>
      <c r="C26" s="4" t="s">
        <v>35</v>
      </c>
      <c r="D26" s="33">
        <f t="shared" si="0"/>
        <v>46</v>
      </c>
      <c r="E26" s="26">
        <v>8</v>
      </c>
      <c r="F26" s="26">
        <v>1</v>
      </c>
      <c r="G26" s="27"/>
      <c r="H26" s="27"/>
      <c r="I26" s="27">
        <v>5</v>
      </c>
      <c r="J26" s="27"/>
      <c r="K26" s="27"/>
      <c r="L26" s="27"/>
      <c r="M26" s="27">
        <v>3</v>
      </c>
      <c r="N26" s="27"/>
      <c r="O26" s="27"/>
      <c r="P26" s="27"/>
      <c r="Q26" s="27"/>
      <c r="R26" s="27"/>
      <c r="S26" s="27"/>
      <c r="T26" s="27"/>
      <c r="U26" s="27"/>
      <c r="V26" s="27"/>
      <c r="W26" s="27">
        <v>2</v>
      </c>
      <c r="X26" s="27"/>
      <c r="Y26" s="27"/>
      <c r="Z26" s="27"/>
      <c r="AA26" s="27">
        <v>3</v>
      </c>
      <c r="AB26" s="27">
        <v>3</v>
      </c>
      <c r="AC26" s="27"/>
      <c r="AD26" s="27"/>
      <c r="AE26" s="27">
        <v>10</v>
      </c>
      <c r="AF26" s="27">
        <v>5</v>
      </c>
      <c r="AG26" s="27"/>
      <c r="AH26" s="27">
        <v>6</v>
      </c>
      <c r="AI26" s="27"/>
    </row>
    <row r="27" spans="1:35" s="5" customFormat="1" ht="19.5" customHeight="1">
      <c r="A27" s="55"/>
      <c r="B27" s="16" t="s">
        <v>54</v>
      </c>
      <c r="C27" s="4" t="s">
        <v>35</v>
      </c>
      <c r="D27" s="33">
        <f t="shared" si="0"/>
        <v>59</v>
      </c>
      <c r="E27" s="26">
        <v>4</v>
      </c>
      <c r="F27" s="26">
        <v>3</v>
      </c>
      <c r="G27" s="27"/>
      <c r="H27" s="27"/>
      <c r="I27" s="27">
        <v>2</v>
      </c>
      <c r="J27" s="27"/>
      <c r="K27" s="27"/>
      <c r="L27" s="27">
        <v>5</v>
      </c>
      <c r="M27" s="27">
        <v>2</v>
      </c>
      <c r="N27" s="27">
        <v>5</v>
      </c>
      <c r="O27" s="27">
        <v>3</v>
      </c>
      <c r="P27" s="27">
        <v>4</v>
      </c>
      <c r="Q27" s="27"/>
      <c r="R27" s="27"/>
      <c r="S27" s="27">
        <v>3</v>
      </c>
      <c r="T27" s="27">
        <v>3</v>
      </c>
      <c r="U27" s="27">
        <v>3</v>
      </c>
      <c r="V27" s="27">
        <v>4</v>
      </c>
      <c r="W27" s="27">
        <v>3</v>
      </c>
      <c r="X27" s="27"/>
      <c r="Y27" s="27">
        <v>5</v>
      </c>
      <c r="Z27" s="27">
        <v>5</v>
      </c>
      <c r="AA27" s="27"/>
      <c r="AB27" s="27"/>
      <c r="AC27" s="27"/>
      <c r="AD27" s="27"/>
      <c r="AE27" s="27"/>
      <c r="AF27" s="27">
        <v>5</v>
      </c>
      <c r="AG27" s="27"/>
      <c r="AH27" s="27"/>
      <c r="AI27" s="27"/>
    </row>
    <row r="28" spans="1:35" s="5" customFormat="1" ht="19.5" customHeight="1">
      <c r="A28" s="56"/>
      <c r="B28" s="39" t="s">
        <v>120</v>
      </c>
      <c r="C28" s="4"/>
      <c r="D28" s="33">
        <f t="shared" si="0"/>
        <v>215</v>
      </c>
      <c r="E28" s="35">
        <f>SUM(E23:E27)</f>
        <v>14</v>
      </c>
      <c r="F28" s="35">
        <f aca="true" t="shared" si="4" ref="F28:AI28">SUM(F23:F27)</f>
        <v>16</v>
      </c>
      <c r="G28" s="35"/>
      <c r="H28" s="35"/>
      <c r="I28" s="35">
        <f t="shared" si="4"/>
        <v>12</v>
      </c>
      <c r="J28" s="35">
        <f t="shared" si="4"/>
        <v>6</v>
      </c>
      <c r="K28" s="35">
        <f t="shared" si="4"/>
        <v>4</v>
      </c>
      <c r="L28" s="35">
        <f t="shared" si="4"/>
        <v>8</v>
      </c>
      <c r="M28" s="35">
        <f t="shared" si="4"/>
        <v>13</v>
      </c>
      <c r="N28" s="35">
        <f t="shared" si="4"/>
        <v>11</v>
      </c>
      <c r="O28" s="35">
        <f t="shared" si="4"/>
        <v>3</v>
      </c>
      <c r="P28" s="35">
        <f t="shared" si="4"/>
        <v>4</v>
      </c>
      <c r="Q28" s="35">
        <f t="shared" si="4"/>
        <v>5</v>
      </c>
      <c r="R28" s="35">
        <f t="shared" si="4"/>
        <v>5</v>
      </c>
      <c r="S28" s="35">
        <f t="shared" si="4"/>
        <v>6</v>
      </c>
      <c r="T28" s="35">
        <f t="shared" si="4"/>
        <v>5</v>
      </c>
      <c r="U28" s="35">
        <f t="shared" si="4"/>
        <v>7</v>
      </c>
      <c r="V28" s="35">
        <f t="shared" si="4"/>
        <v>6</v>
      </c>
      <c r="W28" s="35">
        <f t="shared" si="4"/>
        <v>8</v>
      </c>
      <c r="X28" s="35"/>
      <c r="Y28" s="35">
        <f t="shared" si="4"/>
        <v>18</v>
      </c>
      <c r="Z28" s="35">
        <f t="shared" si="4"/>
        <v>8</v>
      </c>
      <c r="AA28" s="35">
        <f t="shared" si="4"/>
        <v>9</v>
      </c>
      <c r="AB28" s="35">
        <f t="shared" si="4"/>
        <v>12</v>
      </c>
      <c r="AC28" s="35"/>
      <c r="AD28" s="35"/>
      <c r="AE28" s="35">
        <f t="shared" si="4"/>
        <v>13</v>
      </c>
      <c r="AF28" s="35">
        <f t="shared" si="4"/>
        <v>15</v>
      </c>
      <c r="AG28" s="35"/>
      <c r="AH28" s="35">
        <f t="shared" si="4"/>
        <v>6</v>
      </c>
      <c r="AI28" s="35">
        <f t="shared" si="4"/>
        <v>1</v>
      </c>
    </row>
    <row r="29" spans="1:35" s="5" customFormat="1" ht="21.75" customHeight="1">
      <c r="A29" s="54" t="s">
        <v>108</v>
      </c>
      <c r="B29" s="16" t="s">
        <v>96</v>
      </c>
      <c r="C29" s="4" t="s">
        <v>35</v>
      </c>
      <c r="D29" s="33">
        <f t="shared" si="0"/>
        <v>24</v>
      </c>
      <c r="E29" s="26">
        <v>3</v>
      </c>
      <c r="F29" s="26">
        <v>4</v>
      </c>
      <c r="G29" s="27"/>
      <c r="H29" s="27"/>
      <c r="I29" s="27"/>
      <c r="J29" s="27"/>
      <c r="K29" s="27"/>
      <c r="L29" s="27"/>
      <c r="M29" s="27"/>
      <c r="N29" s="27">
        <v>3</v>
      </c>
      <c r="O29" s="27">
        <v>2</v>
      </c>
      <c r="P29" s="27"/>
      <c r="Q29" s="27"/>
      <c r="R29" s="27"/>
      <c r="S29" s="27"/>
      <c r="T29" s="27"/>
      <c r="U29" s="27">
        <v>2</v>
      </c>
      <c r="V29" s="27">
        <v>3</v>
      </c>
      <c r="W29" s="27">
        <v>1</v>
      </c>
      <c r="X29" s="27"/>
      <c r="Y29" s="27"/>
      <c r="Z29" s="27"/>
      <c r="AA29" s="27">
        <v>2</v>
      </c>
      <c r="AB29" s="27"/>
      <c r="AC29" s="27"/>
      <c r="AD29" s="27"/>
      <c r="AE29" s="27">
        <v>2</v>
      </c>
      <c r="AF29" s="27">
        <v>2</v>
      </c>
      <c r="AG29" s="27"/>
      <c r="AH29" s="27"/>
      <c r="AI29" s="27"/>
    </row>
    <row r="30" spans="1:35" s="5" customFormat="1" ht="20.25" customHeight="1">
      <c r="A30" s="55"/>
      <c r="B30" s="16" t="s">
        <v>52</v>
      </c>
      <c r="C30" s="4" t="s">
        <v>35</v>
      </c>
      <c r="D30" s="33">
        <f t="shared" si="0"/>
        <v>29</v>
      </c>
      <c r="E30" s="26"/>
      <c r="F30" s="26"/>
      <c r="G30" s="27"/>
      <c r="H30" s="27"/>
      <c r="I30" s="27"/>
      <c r="J30" s="27"/>
      <c r="K30" s="27">
        <v>2</v>
      </c>
      <c r="L30" s="27"/>
      <c r="M30" s="27">
        <v>3</v>
      </c>
      <c r="N30" s="27"/>
      <c r="O30" s="27"/>
      <c r="P30" s="27">
        <v>4</v>
      </c>
      <c r="Q30" s="27"/>
      <c r="R30" s="27"/>
      <c r="S30" s="27"/>
      <c r="T30" s="27"/>
      <c r="U30" s="27"/>
      <c r="V30" s="27">
        <v>2</v>
      </c>
      <c r="W30" s="27">
        <v>3</v>
      </c>
      <c r="X30" s="27"/>
      <c r="Y30" s="27">
        <v>4</v>
      </c>
      <c r="Z30" s="27">
        <v>2</v>
      </c>
      <c r="AA30" s="27">
        <v>5</v>
      </c>
      <c r="AB30" s="27">
        <v>1</v>
      </c>
      <c r="AC30" s="27"/>
      <c r="AD30" s="27">
        <v>3</v>
      </c>
      <c r="AE30" s="27"/>
      <c r="AF30" s="27"/>
      <c r="AG30" s="27"/>
      <c r="AH30" s="27"/>
      <c r="AI30" s="27"/>
    </row>
    <row r="31" spans="1:35" s="5" customFormat="1" ht="20.25" customHeight="1">
      <c r="A31" s="55"/>
      <c r="B31" s="16" t="s">
        <v>58</v>
      </c>
      <c r="C31" s="4" t="s">
        <v>35</v>
      </c>
      <c r="D31" s="33">
        <f t="shared" si="0"/>
        <v>24</v>
      </c>
      <c r="E31" s="26"/>
      <c r="F31" s="26">
        <v>5</v>
      </c>
      <c r="G31" s="27"/>
      <c r="H31" s="27"/>
      <c r="I31" s="27"/>
      <c r="J31" s="27"/>
      <c r="K31" s="27"/>
      <c r="L31" s="27"/>
      <c r="M31" s="27"/>
      <c r="N31" s="27">
        <v>5</v>
      </c>
      <c r="O31" s="27">
        <v>5</v>
      </c>
      <c r="P31" s="27"/>
      <c r="Q31" s="27">
        <v>5</v>
      </c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>
        <v>4</v>
      </c>
      <c r="AG31" s="27"/>
      <c r="AH31" s="27"/>
      <c r="AI31" s="27"/>
    </row>
    <row r="32" spans="1:35" s="5" customFormat="1" ht="24.75" customHeight="1">
      <c r="A32" s="55"/>
      <c r="B32" s="16" t="s">
        <v>100</v>
      </c>
      <c r="C32" s="4" t="s">
        <v>35</v>
      </c>
      <c r="D32" s="33">
        <f t="shared" si="0"/>
        <v>26</v>
      </c>
      <c r="E32" s="26"/>
      <c r="F32" s="26">
        <v>5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>
        <v>4</v>
      </c>
      <c r="U32" s="27">
        <v>4</v>
      </c>
      <c r="V32" s="27">
        <v>5</v>
      </c>
      <c r="W32" s="27">
        <v>3</v>
      </c>
      <c r="X32" s="27">
        <v>5</v>
      </c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</row>
    <row r="33" spans="1:35" s="5" customFormat="1" ht="24.75" customHeight="1">
      <c r="A33" s="56"/>
      <c r="B33" s="39" t="s">
        <v>116</v>
      </c>
      <c r="C33" s="4"/>
      <c r="D33" s="33">
        <f t="shared" si="0"/>
        <v>103</v>
      </c>
      <c r="E33" s="35">
        <f>SUM(E29:E32)</f>
        <v>3</v>
      </c>
      <c r="F33" s="35">
        <f aca="true" t="shared" si="5" ref="F33:AF33">SUM(F29:F32)</f>
        <v>14</v>
      </c>
      <c r="G33" s="35"/>
      <c r="H33" s="35"/>
      <c r="I33" s="35"/>
      <c r="J33" s="35"/>
      <c r="K33" s="35">
        <f t="shared" si="5"/>
        <v>2</v>
      </c>
      <c r="L33" s="35"/>
      <c r="M33" s="35">
        <f t="shared" si="5"/>
        <v>3</v>
      </c>
      <c r="N33" s="35">
        <f t="shared" si="5"/>
        <v>8</v>
      </c>
      <c r="O33" s="35">
        <f t="shared" si="5"/>
        <v>7</v>
      </c>
      <c r="P33" s="35">
        <f t="shared" si="5"/>
        <v>4</v>
      </c>
      <c r="Q33" s="35">
        <f t="shared" si="5"/>
        <v>5</v>
      </c>
      <c r="R33" s="35"/>
      <c r="S33" s="35"/>
      <c r="T33" s="35">
        <f t="shared" si="5"/>
        <v>4</v>
      </c>
      <c r="U33" s="35">
        <f t="shared" si="5"/>
        <v>6</v>
      </c>
      <c r="V33" s="35">
        <f t="shared" si="5"/>
        <v>10</v>
      </c>
      <c r="W33" s="35">
        <f t="shared" si="5"/>
        <v>7</v>
      </c>
      <c r="X33" s="35">
        <f t="shared" si="5"/>
        <v>5</v>
      </c>
      <c r="Y33" s="35">
        <f t="shared" si="5"/>
        <v>4</v>
      </c>
      <c r="Z33" s="35">
        <f t="shared" si="5"/>
        <v>2</v>
      </c>
      <c r="AA33" s="35">
        <f t="shared" si="5"/>
        <v>7</v>
      </c>
      <c r="AB33" s="35">
        <f t="shared" si="5"/>
        <v>1</v>
      </c>
      <c r="AC33" s="35"/>
      <c r="AD33" s="35">
        <f t="shared" si="5"/>
        <v>3</v>
      </c>
      <c r="AE33" s="35">
        <f t="shared" si="5"/>
        <v>2</v>
      </c>
      <c r="AF33" s="35">
        <f t="shared" si="5"/>
        <v>6</v>
      </c>
      <c r="AG33" s="35"/>
      <c r="AH33" s="35"/>
      <c r="AI33" s="35"/>
    </row>
    <row r="34" spans="1:35" s="5" customFormat="1" ht="24.75" customHeight="1">
      <c r="A34" s="54" t="s">
        <v>107</v>
      </c>
      <c r="B34" s="16" t="s">
        <v>47</v>
      </c>
      <c r="C34" s="4" t="s">
        <v>35</v>
      </c>
      <c r="D34" s="33">
        <f t="shared" si="0"/>
        <v>50</v>
      </c>
      <c r="E34" s="28">
        <v>6</v>
      </c>
      <c r="F34" s="28">
        <v>4</v>
      </c>
      <c r="G34" s="27">
        <v>2</v>
      </c>
      <c r="H34" s="27">
        <v>2</v>
      </c>
      <c r="I34" s="27">
        <v>2</v>
      </c>
      <c r="J34" s="27">
        <v>3</v>
      </c>
      <c r="K34" s="27">
        <v>3</v>
      </c>
      <c r="L34" s="27"/>
      <c r="M34" s="27">
        <v>4</v>
      </c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>
        <v>7</v>
      </c>
      <c r="AA34" s="27">
        <v>4</v>
      </c>
      <c r="AB34" s="27">
        <v>9</v>
      </c>
      <c r="AC34" s="27"/>
      <c r="AD34" s="27"/>
      <c r="AE34" s="27">
        <v>4</v>
      </c>
      <c r="AF34" s="27"/>
      <c r="AG34" s="27"/>
      <c r="AH34" s="27"/>
      <c r="AI34" s="27"/>
    </row>
    <row r="35" spans="1:35" s="5" customFormat="1" ht="24.75" customHeight="1">
      <c r="A35" s="55"/>
      <c r="B35" s="16" t="s">
        <v>55</v>
      </c>
      <c r="C35" s="4" t="s">
        <v>35</v>
      </c>
      <c r="D35" s="33">
        <f t="shared" si="0"/>
        <v>26</v>
      </c>
      <c r="E35" s="28"/>
      <c r="F35" s="28"/>
      <c r="G35" s="27"/>
      <c r="H35" s="27"/>
      <c r="I35" s="27"/>
      <c r="J35" s="27"/>
      <c r="K35" s="27"/>
      <c r="L35" s="27">
        <v>6</v>
      </c>
      <c r="M35" s="27">
        <v>3</v>
      </c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>
        <v>5</v>
      </c>
      <c r="Z35" s="27">
        <v>4</v>
      </c>
      <c r="AA35" s="27">
        <v>5</v>
      </c>
      <c r="AB35" s="27">
        <v>3</v>
      </c>
      <c r="AC35" s="27"/>
      <c r="AD35" s="27"/>
      <c r="AE35" s="27"/>
      <c r="AF35" s="27"/>
      <c r="AG35" s="27"/>
      <c r="AH35" s="27"/>
      <c r="AI35" s="27"/>
    </row>
    <row r="36" spans="1:35" s="5" customFormat="1" ht="24.75" customHeight="1">
      <c r="A36" s="55"/>
      <c r="B36" s="16" t="s">
        <v>57</v>
      </c>
      <c r="C36" s="4" t="s">
        <v>35</v>
      </c>
      <c r="D36" s="33">
        <f t="shared" si="0"/>
        <v>29</v>
      </c>
      <c r="E36" s="26"/>
      <c r="F36" s="26">
        <v>3</v>
      </c>
      <c r="G36" s="27"/>
      <c r="H36" s="27"/>
      <c r="I36" s="27">
        <v>2</v>
      </c>
      <c r="J36" s="27">
        <v>5</v>
      </c>
      <c r="K36" s="27">
        <v>4</v>
      </c>
      <c r="L36" s="27">
        <v>6</v>
      </c>
      <c r="M36" s="27">
        <v>4</v>
      </c>
      <c r="N36" s="27">
        <v>5</v>
      </c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</row>
    <row r="37" spans="1:35" s="5" customFormat="1" ht="24.75" customHeight="1">
      <c r="A37" s="56"/>
      <c r="B37" s="39" t="s">
        <v>120</v>
      </c>
      <c r="C37" s="4"/>
      <c r="D37" s="33">
        <f t="shared" si="0"/>
        <v>105</v>
      </c>
      <c r="E37" s="35">
        <f>SUM(E34:E36)</f>
        <v>6</v>
      </c>
      <c r="F37" s="35">
        <f aca="true" t="shared" si="6" ref="F37:AE37">SUM(F34:F36)</f>
        <v>7</v>
      </c>
      <c r="G37" s="35">
        <f t="shared" si="6"/>
        <v>2</v>
      </c>
      <c r="H37" s="35">
        <f t="shared" si="6"/>
        <v>2</v>
      </c>
      <c r="I37" s="35">
        <f t="shared" si="6"/>
        <v>4</v>
      </c>
      <c r="J37" s="35">
        <f t="shared" si="6"/>
        <v>8</v>
      </c>
      <c r="K37" s="35">
        <f t="shared" si="6"/>
        <v>7</v>
      </c>
      <c r="L37" s="35">
        <f t="shared" si="6"/>
        <v>12</v>
      </c>
      <c r="M37" s="35">
        <f t="shared" si="6"/>
        <v>11</v>
      </c>
      <c r="N37" s="35">
        <f t="shared" si="6"/>
        <v>5</v>
      </c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>
        <f t="shared" si="6"/>
        <v>5</v>
      </c>
      <c r="Z37" s="35">
        <f t="shared" si="6"/>
        <v>11</v>
      </c>
      <c r="AA37" s="35">
        <f t="shared" si="6"/>
        <v>9</v>
      </c>
      <c r="AB37" s="35">
        <f t="shared" si="6"/>
        <v>12</v>
      </c>
      <c r="AC37" s="35"/>
      <c r="AD37" s="35"/>
      <c r="AE37" s="35">
        <f t="shared" si="6"/>
        <v>4</v>
      </c>
      <c r="AF37" s="35"/>
      <c r="AG37" s="35"/>
      <c r="AH37" s="35"/>
      <c r="AI37" s="35"/>
    </row>
    <row r="38" spans="1:35" s="5" customFormat="1" ht="19.5" customHeight="1">
      <c r="A38" s="55" t="s">
        <v>117</v>
      </c>
      <c r="B38" s="16" t="s">
        <v>69</v>
      </c>
      <c r="C38" s="4" t="s">
        <v>33</v>
      </c>
      <c r="D38" s="33">
        <f t="shared" si="0"/>
        <v>56</v>
      </c>
      <c r="E38" s="27">
        <v>2</v>
      </c>
      <c r="F38" s="27">
        <v>5</v>
      </c>
      <c r="G38" s="27"/>
      <c r="H38" s="27"/>
      <c r="I38" s="27"/>
      <c r="J38" s="27"/>
      <c r="K38" s="27">
        <v>2</v>
      </c>
      <c r="L38" s="27"/>
      <c r="M38" s="27"/>
      <c r="N38" s="27">
        <v>4</v>
      </c>
      <c r="O38" s="27"/>
      <c r="P38" s="27"/>
      <c r="Q38" s="27"/>
      <c r="R38" s="27">
        <v>2</v>
      </c>
      <c r="S38" s="27"/>
      <c r="T38" s="27"/>
      <c r="U38" s="27"/>
      <c r="V38" s="27"/>
      <c r="W38" s="27">
        <v>3</v>
      </c>
      <c r="X38" s="27"/>
      <c r="Y38" s="27">
        <v>5</v>
      </c>
      <c r="Z38" s="27">
        <v>5</v>
      </c>
      <c r="AA38" s="27">
        <v>6</v>
      </c>
      <c r="AB38" s="27">
        <v>2</v>
      </c>
      <c r="AC38" s="27">
        <v>2</v>
      </c>
      <c r="AD38" s="27">
        <v>3</v>
      </c>
      <c r="AE38" s="27">
        <v>7</v>
      </c>
      <c r="AF38" s="27">
        <v>5</v>
      </c>
      <c r="AG38" s="27">
        <v>1</v>
      </c>
      <c r="AH38" s="27">
        <v>2</v>
      </c>
      <c r="AI38" s="27"/>
    </row>
    <row r="39" spans="1:35" s="5" customFormat="1" ht="19.5" customHeight="1">
      <c r="A39" s="55"/>
      <c r="B39" s="16" t="s">
        <v>70</v>
      </c>
      <c r="C39" s="4" t="s">
        <v>33</v>
      </c>
      <c r="D39" s="33">
        <f t="shared" si="0"/>
        <v>60</v>
      </c>
      <c r="E39" s="27">
        <v>3</v>
      </c>
      <c r="F39" s="27">
        <v>11</v>
      </c>
      <c r="G39" s="27"/>
      <c r="H39" s="27"/>
      <c r="I39" s="27">
        <v>6</v>
      </c>
      <c r="J39" s="27"/>
      <c r="K39" s="27"/>
      <c r="L39" s="27"/>
      <c r="M39" s="27">
        <v>2</v>
      </c>
      <c r="N39" s="27"/>
      <c r="O39" s="27"/>
      <c r="P39" s="27"/>
      <c r="Q39" s="27"/>
      <c r="R39" s="27"/>
      <c r="S39" s="27"/>
      <c r="T39" s="27">
        <v>6</v>
      </c>
      <c r="U39" s="27">
        <v>3</v>
      </c>
      <c r="V39" s="27"/>
      <c r="W39" s="27"/>
      <c r="X39" s="27">
        <v>6</v>
      </c>
      <c r="Y39" s="27">
        <v>2</v>
      </c>
      <c r="Z39" s="27"/>
      <c r="AA39" s="27">
        <v>4</v>
      </c>
      <c r="AB39" s="27"/>
      <c r="AC39" s="27"/>
      <c r="AD39" s="27">
        <v>2</v>
      </c>
      <c r="AE39" s="27">
        <v>6</v>
      </c>
      <c r="AF39" s="27">
        <v>3</v>
      </c>
      <c r="AG39" s="27"/>
      <c r="AH39" s="27">
        <v>6</v>
      </c>
      <c r="AI39" s="27"/>
    </row>
    <row r="40" spans="1:35" s="5" customFormat="1" ht="19.5" customHeight="1">
      <c r="A40" s="55"/>
      <c r="B40" s="16" t="s">
        <v>72</v>
      </c>
      <c r="C40" s="4" t="s">
        <v>35</v>
      </c>
      <c r="D40" s="33">
        <f t="shared" si="0"/>
        <v>67</v>
      </c>
      <c r="E40" s="27">
        <v>5</v>
      </c>
      <c r="F40" s="27">
        <v>5</v>
      </c>
      <c r="G40" s="27"/>
      <c r="H40" s="27"/>
      <c r="I40" s="27">
        <v>2</v>
      </c>
      <c r="J40" s="27">
        <v>2</v>
      </c>
      <c r="K40" s="27">
        <v>2</v>
      </c>
      <c r="L40" s="27">
        <v>4</v>
      </c>
      <c r="M40" s="27"/>
      <c r="N40" s="27">
        <v>11</v>
      </c>
      <c r="O40" s="27"/>
      <c r="P40" s="27"/>
      <c r="Q40" s="27">
        <v>2</v>
      </c>
      <c r="R40" s="27">
        <v>2</v>
      </c>
      <c r="S40" s="27">
        <v>2</v>
      </c>
      <c r="T40" s="27"/>
      <c r="U40" s="27"/>
      <c r="V40" s="27">
        <v>3</v>
      </c>
      <c r="W40" s="27">
        <v>2</v>
      </c>
      <c r="X40" s="27">
        <v>2</v>
      </c>
      <c r="Y40" s="27">
        <v>2</v>
      </c>
      <c r="Z40" s="27">
        <v>2</v>
      </c>
      <c r="AA40" s="27">
        <v>5</v>
      </c>
      <c r="AB40" s="27">
        <v>4</v>
      </c>
      <c r="AC40" s="27"/>
      <c r="AD40" s="27"/>
      <c r="AE40" s="27"/>
      <c r="AF40" s="27">
        <v>3</v>
      </c>
      <c r="AG40" s="27">
        <v>4</v>
      </c>
      <c r="AH40" s="27">
        <v>3</v>
      </c>
      <c r="AI40" s="27"/>
    </row>
    <row r="41" spans="1:35" s="5" customFormat="1" ht="19.5" customHeight="1">
      <c r="A41" s="56"/>
      <c r="B41" s="39" t="s">
        <v>116</v>
      </c>
      <c r="C41" s="4"/>
      <c r="D41" s="33">
        <f t="shared" si="0"/>
        <v>183</v>
      </c>
      <c r="E41" s="34">
        <f>SUM(E38:E40)</f>
        <v>10</v>
      </c>
      <c r="F41" s="34">
        <f aca="true" t="shared" si="7" ref="F41:AH41">SUM(F38:F40)</f>
        <v>21</v>
      </c>
      <c r="G41" s="34"/>
      <c r="H41" s="34"/>
      <c r="I41" s="34">
        <f t="shared" si="7"/>
        <v>8</v>
      </c>
      <c r="J41" s="34">
        <f t="shared" si="7"/>
        <v>2</v>
      </c>
      <c r="K41" s="34">
        <f t="shared" si="7"/>
        <v>4</v>
      </c>
      <c r="L41" s="34">
        <f t="shared" si="7"/>
        <v>4</v>
      </c>
      <c r="M41" s="34">
        <f t="shared" si="7"/>
        <v>2</v>
      </c>
      <c r="N41" s="34">
        <f t="shared" si="7"/>
        <v>15</v>
      </c>
      <c r="O41" s="34"/>
      <c r="P41" s="34"/>
      <c r="Q41" s="34">
        <f t="shared" si="7"/>
        <v>2</v>
      </c>
      <c r="R41" s="34">
        <f t="shared" si="7"/>
        <v>4</v>
      </c>
      <c r="S41" s="34">
        <f t="shared" si="7"/>
        <v>2</v>
      </c>
      <c r="T41" s="34">
        <f t="shared" si="7"/>
        <v>6</v>
      </c>
      <c r="U41" s="34">
        <f t="shared" si="7"/>
        <v>3</v>
      </c>
      <c r="V41" s="34">
        <f t="shared" si="7"/>
        <v>3</v>
      </c>
      <c r="W41" s="34">
        <f t="shared" si="7"/>
        <v>5</v>
      </c>
      <c r="X41" s="34">
        <f t="shared" si="7"/>
        <v>8</v>
      </c>
      <c r="Y41" s="34">
        <f t="shared" si="7"/>
        <v>9</v>
      </c>
      <c r="Z41" s="34">
        <f t="shared" si="7"/>
        <v>7</v>
      </c>
      <c r="AA41" s="34">
        <f t="shared" si="7"/>
        <v>15</v>
      </c>
      <c r="AB41" s="34">
        <f t="shared" si="7"/>
        <v>6</v>
      </c>
      <c r="AC41" s="34">
        <f t="shared" si="7"/>
        <v>2</v>
      </c>
      <c r="AD41" s="34">
        <f t="shared" si="7"/>
        <v>5</v>
      </c>
      <c r="AE41" s="34">
        <f t="shared" si="7"/>
        <v>13</v>
      </c>
      <c r="AF41" s="34">
        <f t="shared" si="7"/>
        <v>11</v>
      </c>
      <c r="AG41" s="34">
        <f t="shared" si="7"/>
        <v>5</v>
      </c>
      <c r="AH41" s="34">
        <f t="shared" si="7"/>
        <v>11</v>
      </c>
      <c r="AI41" s="34"/>
    </row>
    <row r="42" spans="1:35" s="5" customFormat="1" ht="19.5" customHeight="1">
      <c r="A42" s="54" t="s">
        <v>118</v>
      </c>
      <c r="B42" s="16" t="s">
        <v>68</v>
      </c>
      <c r="C42" s="4" t="s">
        <v>33</v>
      </c>
      <c r="D42" s="33">
        <f t="shared" si="0"/>
        <v>73</v>
      </c>
      <c r="E42" s="27">
        <v>16</v>
      </c>
      <c r="F42" s="27">
        <v>9</v>
      </c>
      <c r="G42" s="27"/>
      <c r="H42" s="27"/>
      <c r="I42" s="27"/>
      <c r="J42" s="27"/>
      <c r="K42" s="27"/>
      <c r="L42" s="27">
        <v>2</v>
      </c>
      <c r="M42" s="27">
        <v>3</v>
      </c>
      <c r="N42" s="27">
        <v>6</v>
      </c>
      <c r="O42" s="27"/>
      <c r="P42" s="27"/>
      <c r="Q42" s="27"/>
      <c r="R42" s="27"/>
      <c r="S42" s="27">
        <v>4</v>
      </c>
      <c r="T42" s="27"/>
      <c r="U42" s="27"/>
      <c r="V42" s="27"/>
      <c r="W42" s="27">
        <v>4</v>
      </c>
      <c r="X42" s="27"/>
      <c r="Y42" s="27">
        <v>4</v>
      </c>
      <c r="Z42" s="27">
        <v>2</v>
      </c>
      <c r="AA42" s="27">
        <v>8</v>
      </c>
      <c r="AB42" s="27">
        <v>2</v>
      </c>
      <c r="AC42" s="27">
        <v>3</v>
      </c>
      <c r="AD42" s="27">
        <v>3</v>
      </c>
      <c r="AE42" s="27">
        <v>5</v>
      </c>
      <c r="AF42" s="27">
        <v>2</v>
      </c>
      <c r="AG42" s="27"/>
      <c r="AH42" s="27"/>
      <c r="AI42" s="27"/>
    </row>
    <row r="43" spans="1:35" s="5" customFormat="1" ht="19.5" customHeight="1">
      <c r="A43" s="56"/>
      <c r="B43" s="39" t="s">
        <v>120</v>
      </c>
      <c r="C43" s="4"/>
      <c r="D43" s="33">
        <f t="shared" si="0"/>
        <v>73</v>
      </c>
      <c r="E43" s="34">
        <v>12</v>
      </c>
      <c r="F43" s="34">
        <v>13</v>
      </c>
      <c r="G43" s="34"/>
      <c r="H43" s="34"/>
      <c r="I43" s="34"/>
      <c r="J43" s="34"/>
      <c r="K43" s="34"/>
      <c r="L43" s="34">
        <v>2</v>
      </c>
      <c r="M43" s="34">
        <v>3</v>
      </c>
      <c r="N43" s="34">
        <v>6</v>
      </c>
      <c r="O43" s="34"/>
      <c r="P43" s="34"/>
      <c r="Q43" s="34"/>
      <c r="R43" s="34"/>
      <c r="S43" s="34">
        <v>4</v>
      </c>
      <c r="T43" s="34"/>
      <c r="U43" s="34"/>
      <c r="V43" s="34"/>
      <c r="W43" s="34">
        <v>4</v>
      </c>
      <c r="X43" s="34"/>
      <c r="Y43" s="34">
        <v>4</v>
      </c>
      <c r="Z43" s="34">
        <v>2</v>
      </c>
      <c r="AA43" s="34">
        <v>8</v>
      </c>
      <c r="AB43" s="34">
        <v>2</v>
      </c>
      <c r="AC43" s="34">
        <v>3</v>
      </c>
      <c r="AD43" s="34">
        <v>3</v>
      </c>
      <c r="AE43" s="34">
        <v>5</v>
      </c>
      <c r="AF43" s="34">
        <v>2</v>
      </c>
      <c r="AG43" s="34"/>
      <c r="AH43" s="34"/>
      <c r="AI43" s="34"/>
    </row>
    <row r="44" spans="1:35" s="5" customFormat="1" ht="19.5" customHeight="1">
      <c r="A44" s="54" t="s">
        <v>109</v>
      </c>
      <c r="B44" s="16" t="s">
        <v>71</v>
      </c>
      <c r="C44" s="4" t="s">
        <v>35</v>
      </c>
      <c r="D44" s="33">
        <f t="shared" si="0"/>
        <v>124</v>
      </c>
      <c r="E44" s="27">
        <v>16</v>
      </c>
      <c r="F44" s="27">
        <v>17</v>
      </c>
      <c r="G44" s="27"/>
      <c r="H44" s="27"/>
      <c r="I44" s="27"/>
      <c r="J44" s="27">
        <v>4</v>
      </c>
      <c r="K44" s="27">
        <v>2</v>
      </c>
      <c r="L44" s="27">
        <v>4</v>
      </c>
      <c r="M44" s="27"/>
      <c r="N44" s="27">
        <v>9</v>
      </c>
      <c r="O44" s="27">
        <v>2</v>
      </c>
      <c r="P44" s="27">
        <v>1</v>
      </c>
      <c r="Q44" s="27">
        <v>4</v>
      </c>
      <c r="R44" s="27">
        <v>2</v>
      </c>
      <c r="S44" s="27">
        <v>5</v>
      </c>
      <c r="T44" s="27">
        <v>3</v>
      </c>
      <c r="U44" s="27">
        <v>3</v>
      </c>
      <c r="V44" s="27"/>
      <c r="W44" s="27">
        <v>7</v>
      </c>
      <c r="X44" s="27"/>
      <c r="Y44" s="27">
        <v>9</v>
      </c>
      <c r="Z44" s="27"/>
      <c r="AA44" s="27">
        <v>5</v>
      </c>
      <c r="AB44" s="27">
        <v>3</v>
      </c>
      <c r="AC44" s="27">
        <v>2</v>
      </c>
      <c r="AD44" s="27"/>
      <c r="AE44" s="27">
        <v>9</v>
      </c>
      <c r="AF44" s="27">
        <v>8</v>
      </c>
      <c r="AG44" s="27">
        <v>4</v>
      </c>
      <c r="AH44" s="27">
        <v>5</v>
      </c>
      <c r="AI44" s="27"/>
    </row>
    <row r="45" spans="1:35" s="5" customFormat="1" ht="19.5" customHeight="1">
      <c r="A45" s="56"/>
      <c r="B45" s="39" t="s">
        <v>120</v>
      </c>
      <c r="C45" s="4"/>
      <c r="D45" s="33">
        <f t="shared" si="0"/>
        <v>124</v>
      </c>
      <c r="E45" s="34">
        <v>16</v>
      </c>
      <c r="F45" s="34">
        <v>17</v>
      </c>
      <c r="G45" s="34"/>
      <c r="H45" s="34"/>
      <c r="I45" s="34"/>
      <c r="J45" s="34">
        <v>4</v>
      </c>
      <c r="K45" s="34">
        <v>2</v>
      </c>
      <c r="L45" s="34">
        <v>4</v>
      </c>
      <c r="M45" s="34"/>
      <c r="N45" s="34">
        <v>9</v>
      </c>
      <c r="O45" s="34">
        <v>2</v>
      </c>
      <c r="P45" s="34">
        <v>1</v>
      </c>
      <c r="Q45" s="34">
        <v>4</v>
      </c>
      <c r="R45" s="34">
        <v>2</v>
      </c>
      <c r="S45" s="34">
        <v>5</v>
      </c>
      <c r="T45" s="34">
        <v>3</v>
      </c>
      <c r="U45" s="34">
        <v>3</v>
      </c>
      <c r="V45" s="34"/>
      <c r="W45" s="34">
        <v>7</v>
      </c>
      <c r="X45" s="34"/>
      <c r="Y45" s="34">
        <v>9</v>
      </c>
      <c r="Z45" s="34"/>
      <c r="AA45" s="34">
        <v>5</v>
      </c>
      <c r="AB45" s="34">
        <v>3</v>
      </c>
      <c r="AC45" s="34">
        <v>2</v>
      </c>
      <c r="AD45" s="34"/>
      <c r="AE45" s="34">
        <v>9</v>
      </c>
      <c r="AF45" s="34">
        <v>8</v>
      </c>
      <c r="AG45" s="34">
        <v>4</v>
      </c>
      <c r="AH45" s="34">
        <v>5</v>
      </c>
      <c r="AI45" s="34"/>
    </row>
    <row r="46" spans="1:35" s="5" customFormat="1" ht="19.5" customHeight="1">
      <c r="A46" s="54" t="s">
        <v>110</v>
      </c>
      <c r="B46" s="16" t="s">
        <v>60</v>
      </c>
      <c r="C46" s="4" t="s">
        <v>93</v>
      </c>
      <c r="D46" s="33">
        <f t="shared" si="0"/>
        <v>137</v>
      </c>
      <c r="E46" s="27">
        <v>64</v>
      </c>
      <c r="F46" s="27">
        <v>63</v>
      </c>
      <c r="G46" s="27"/>
      <c r="H46" s="27"/>
      <c r="I46" s="27"/>
      <c r="J46" s="27"/>
      <c r="K46" s="27"/>
      <c r="L46" s="27">
        <v>1</v>
      </c>
      <c r="M46" s="27"/>
      <c r="N46" s="27"/>
      <c r="O46" s="27">
        <v>2</v>
      </c>
      <c r="P46" s="27">
        <v>5</v>
      </c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>
        <v>2</v>
      </c>
      <c r="AF46" s="27"/>
      <c r="AG46" s="27"/>
      <c r="AH46" s="27"/>
      <c r="AI46" s="27"/>
    </row>
    <row r="47" spans="1:35" s="5" customFormat="1" ht="19.5" customHeight="1">
      <c r="A47" s="56"/>
      <c r="B47" s="39" t="s">
        <v>120</v>
      </c>
      <c r="C47" s="4"/>
      <c r="D47" s="33">
        <f t="shared" si="0"/>
        <v>137</v>
      </c>
      <c r="E47" s="34">
        <v>64</v>
      </c>
      <c r="F47" s="34">
        <v>63</v>
      </c>
      <c r="G47" s="34"/>
      <c r="H47" s="34"/>
      <c r="I47" s="34"/>
      <c r="J47" s="34"/>
      <c r="K47" s="34"/>
      <c r="L47" s="34">
        <v>1</v>
      </c>
      <c r="M47" s="34"/>
      <c r="N47" s="34"/>
      <c r="O47" s="34">
        <v>2</v>
      </c>
      <c r="P47" s="34">
        <v>5</v>
      </c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>
        <v>2</v>
      </c>
      <c r="AF47" s="34"/>
      <c r="AG47" s="34"/>
      <c r="AH47" s="34"/>
      <c r="AI47" s="34"/>
    </row>
    <row r="48" spans="1:35" s="5" customFormat="1" ht="19.5" customHeight="1">
      <c r="A48" s="54" t="s">
        <v>99</v>
      </c>
      <c r="B48" s="16" t="s">
        <v>97</v>
      </c>
      <c r="C48" s="4" t="s">
        <v>35</v>
      </c>
      <c r="D48" s="33">
        <f t="shared" si="0"/>
        <v>33</v>
      </c>
      <c r="E48" s="27"/>
      <c r="F48" s="27">
        <v>5</v>
      </c>
      <c r="G48" s="27">
        <v>1</v>
      </c>
      <c r="H48" s="27">
        <v>2</v>
      </c>
      <c r="I48" s="27">
        <v>3</v>
      </c>
      <c r="J48" s="27">
        <v>2</v>
      </c>
      <c r="K48" s="27"/>
      <c r="L48" s="27">
        <v>3</v>
      </c>
      <c r="M48" s="27"/>
      <c r="N48" s="27">
        <v>4</v>
      </c>
      <c r="O48" s="27">
        <v>5</v>
      </c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>
        <v>8</v>
      </c>
      <c r="AF48" s="27"/>
      <c r="AG48" s="27"/>
      <c r="AH48" s="27"/>
      <c r="AI48" s="26"/>
    </row>
    <row r="49" spans="1:35" s="5" customFormat="1" ht="19.5" customHeight="1">
      <c r="A49" s="55"/>
      <c r="B49" s="16" t="s">
        <v>89</v>
      </c>
      <c r="C49" s="2" t="s">
        <v>35</v>
      </c>
      <c r="D49" s="33">
        <f t="shared" si="0"/>
        <v>35</v>
      </c>
      <c r="E49" s="27">
        <v>3</v>
      </c>
      <c r="F49" s="27">
        <v>9</v>
      </c>
      <c r="G49" s="27"/>
      <c r="H49" s="27"/>
      <c r="I49" s="27"/>
      <c r="J49" s="27">
        <v>2</v>
      </c>
      <c r="K49" s="27"/>
      <c r="L49" s="27"/>
      <c r="M49" s="27">
        <v>2</v>
      </c>
      <c r="N49" s="27">
        <v>4</v>
      </c>
      <c r="O49" s="27"/>
      <c r="P49" s="27"/>
      <c r="Q49" s="27"/>
      <c r="R49" s="27"/>
      <c r="S49" s="27"/>
      <c r="T49" s="27"/>
      <c r="U49" s="27">
        <v>2</v>
      </c>
      <c r="V49" s="27"/>
      <c r="W49" s="27"/>
      <c r="X49" s="27">
        <v>2</v>
      </c>
      <c r="Y49" s="27"/>
      <c r="Z49" s="27">
        <v>1</v>
      </c>
      <c r="AA49" s="27">
        <v>7</v>
      </c>
      <c r="AB49" s="27"/>
      <c r="AC49" s="27"/>
      <c r="AD49" s="27"/>
      <c r="AE49" s="27"/>
      <c r="AF49" s="27"/>
      <c r="AG49" s="27"/>
      <c r="AH49" s="27">
        <v>3</v>
      </c>
      <c r="AI49" s="27"/>
    </row>
    <row r="50" spans="1:35" s="5" customFormat="1" ht="19.5" customHeight="1">
      <c r="A50" s="55"/>
      <c r="B50" s="16" t="s">
        <v>90</v>
      </c>
      <c r="C50" s="2" t="s">
        <v>35</v>
      </c>
      <c r="D50" s="33">
        <f t="shared" si="0"/>
        <v>119</v>
      </c>
      <c r="E50" s="27"/>
      <c r="F50" s="27">
        <v>17</v>
      </c>
      <c r="G50" s="27"/>
      <c r="H50" s="27">
        <v>2</v>
      </c>
      <c r="I50" s="27">
        <v>3</v>
      </c>
      <c r="J50" s="27">
        <v>2</v>
      </c>
      <c r="K50" s="27"/>
      <c r="L50" s="27">
        <v>3</v>
      </c>
      <c r="M50" s="27"/>
      <c r="N50" s="27">
        <v>4</v>
      </c>
      <c r="O50" s="27">
        <v>5</v>
      </c>
      <c r="P50" s="27"/>
      <c r="Q50" s="27"/>
      <c r="R50" s="27"/>
      <c r="S50" s="27"/>
      <c r="T50" s="27"/>
      <c r="U50" s="27">
        <v>4</v>
      </c>
      <c r="V50" s="27"/>
      <c r="W50" s="27"/>
      <c r="X50" s="27">
        <v>5</v>
      </c>
      <c r="Y50" s="27">
        <v>9</v>
      </c>
      <c r="Z50" s="27">
        <v>9</v>
      </c>
      <c r="AA50" s="27">
        <v>11</v>
      </c>
      <c r="AB50" s="27">
        <v>4</v>
      </c>
      <c r="AC50" s="27">
        <v>2</v>
      </c>
      <c r="AD50" s="27">
        <v>1</v>
      </c>
      <c r="AE50" s="27">
        <v>16</v>
      </c>
      <c r="AF50" s="27">
        <v>2</v>
      </c>
      <c r="AG50" s="27">
        <v>10</v>
      </c>
      <c r="AH50" s="27">
        <v>10</v>
      </c>
      <c r="AI50" s="27"/>
    </row>
    <row r="51" spans="1:35" s="5" customFormat="1" ht="19.5" customHeight="1">
      <c r="A51" s="55"/>
      <c r="B51" s="16" t="s">
        <v>87</v>
      </c>
      <c r="C51" s="2" t="s">
        <v>35</v>
      </c>
      <c r="D51" s="33">
        <f t="shared" si="0"/>
        <v>40</v>
      </c>
      <c r="E51" s="27"/>
      <c r="F51" s="27">
        <v>7</v>
      </c>
      <c r="G51" s="27"/>
      <c r="H51" s="27"/>
      <c r="I51" s="27">
        <v>2</v>
      </c>
      <c r="J51" s="27"/>
      <c r="K51" s="27"/>
      <c r="L51" s="27">
        <v>4</v>
      </c>
      <c r="M51" s="27"/>
      <c r="N51" s="27">
        <v>2</v>
      </c>
      <c r="O51" s="27">
        <v>4</v>
      </c>
      <c r="P51" s="27">
        <v>2</v>
      </c>
      <c r="Q51" s="27"/>
      <c r="R51" s="27"/>
      <c r="S51" s="27"/>
      <c r="T51" s="27"/>
      <c r="U51" s="27"/>
      <c r="V51" s="27">
        <v>2</v>
      </c>
      <c r="W51" s="27"/>
      <c r="X51" s="27">
        <v>1</v>
      </c>
      <c r="Y51" s="27"/>
      <c r="Z51" s="27"/>
      <c r="AA51" s="27">
        <v>2</v>
      </c>
      <c r="AB51" s="27"/>
      <c r="AC51" s="27"/>
      <c r="AD51" s="27"/>
      <c r="AE51" s="27">
        <v>1</v>
      </c>
      <c r="AF51" s="27">
        <v>2</v>
      </c>
      <c r="AG51" s="27">
        <v>1</v>
      </c>
      <c r="AH51" s="27">
        <v>10</v>
      </c>
      <c r="AI51" s="27"/>
    </row>
    <row r="52" spans="1:35" s="5" customFormat="1" ht="19.5" customHeight="1">
      <c r="A52" s="55"/>
      <c r="B52" s="16" t="s">
        <v>88</v>
      </c>
      <c r="C52" s="2" t="s">
        <v>35</v>
      </c>
      <c r="D52" s="33">
        <f t="shared" si="0"/>
        <v>29</v>
      </c>
      <c r="E52" s="27"/>
      <c r="F52" s="27">
        <v>2</v>
      </c>
      <c r="G52" s="27"/>
      <c r="H52" s="27"/>
      <c r="I52" s="27"/>
      <c r="J52" s="27"/>
      <c r="K52" s="27"/>
      <c r="L52" s="27">
        <v>5</v>
      </c>
      <c r="M52" s="27">
        <v>5</v>
      </c>
      <c r="N52" s="27"/>
      <c r="O52" s="27"/>
      <c r="P52" s="27"/>
      <c r="Q52" s="27"/>
      <c r="R52" s="27">
        <v>3</v>
      </c>
      <c r="S52" s="27"/>
      <c r="T52" s="27">
        <v>3</v>
      </c>
      <c r="U52" s="27">
        <v>5</v>
      </c>
      <c r="V52" s="27">
        <v>3</v>
      </c>
      <c r="W52" s="27">
        <v>1</v>
      </c>
      <c r="X52" s="27"/>
      <c r="Y52" s="27"/>
      <c r="Z52" s="27">
        <v>2</v>
      </c>
      <c r="AA52" s="27"/>
      <c r="AB52" s="27"/>
      <c r="AC52" s="27"/>
      <c r="AD52" s="27"/>
      <c r="AE52" s="27"/>
      <c r="AF52" s="27"/>
      <c r="AG52" s="27"/>
      <c r="AH52" s="27"/>
      <c r="AI52" s="27"/>
    </row>
    <row r="53" spans="1:35" s="5" customFormat="1" ht="19.5" customHeight="1">
      <c r="A53" s="55"/>
      <c r="B53" s="16" t="s">
        <v>91</v>
      </c>
      <c r="C53" s="2" t="s">
        <v>35</v>
      </c>
      <c r="D53" s="33">
        <f t="shared" si="0"/>
        <v>29</v>
      </c>
      <c r="E53" s="27">
        <v>6</v>
      </c>
      <c r="F53" s="27">
        <v>10</v>
      </c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>
        <v>2</v>
      </c>
      <c r="T53" s="27">
        <v>1</v>
      </c>
      <c r="U53" s="27">
        <v>2</v>
      </c>
      <c r="V53" s="27">
        <v>2</v>
      </c>
      <c r="W53" s="27"/>
      <c r="X53" s="27">
        <v>6</v>
      </c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</row>
    <row r="54" spans="1:35" s="5" customFormat="1" ht="19.5" customHeight="1">
      <c r="A54" s="56"/>
      <c r="B54" s="16" t="s">
        <v>116</v>
      </c>
      <c r="C54" s="2"/>
      <c r="D54" s="33">
        <f t="shared" si="0"/>
        <v>285</v>
      </c>
      <c r="E54" s="34">
        <f>SUM(E48:E53)</f>
        <v>9</v>
      </c>
      <c r="F54" s="34">
        <f aca="true" t="shared" si="8" ref="F54:AH54">SUM(F48:F53)</f>
        <v>50</v>
      </c>
      <c r="G54" s="34">
        <f t="shared" si="8"/>
        <v>1</v>
      </c>
      <c r="H54" s="34">
        <f t="shared" si="8"/>
        <v>4</v>
      </c>
      <c r="I54" s="34">
        <f t="shared" si="8"/>
        <v>8</v>
      </c>
      <c r="J54" s="34">
        <f t="shared" si="8"/>
        <v>6</v>
      </c>
      <c r="K54" s="34"/>
      <c r="L54" s="34">
        <f t="shared" si="8"/>
        <v>15</v>
      </c>
      <c r="M54" s="34">
        <f t="shared" si="8"/>
        <v>7</v>
      </c>
      <c r="N54" s="34">
        <f t="shared" si="8"/>
        <v>14</v>
      </c>
      <c r="O54" s="34">
        <f t="shared" si="8"/>
        <v>14</v>
      </c>
      <c r="P54" s="34">
        <f t="shared" si="8"/>
        <v>2</v>
      </c>
      <c r="Q54" s="34"/>
      <c r="R54" s="34">
        <f t="shared" si="8"/>
        <v>3</v>
      </c>
      <c r="S54" s="34">
        <f t="shared" si="8"/>
        <v>2</v>
      </c>
      <c r="T54" s="34">
        <f t="shared" si="8"/>
        <v>4</v>
      </c>
      <c r="U54" s="34">
        <f t="shared" si="8"/>
        <v>13</v>
      </c>
      <c r="V54" s="34">
        <f t="shared" si="8"/>
        <v>7</v>
      </c>
      <c r="W54" s="34">
        <f t="shared" si="8"/>
        <v>1</v>
      </c>
      <c r="X54" s="34">
        <f t="shared" si="8"/>
        <v>14</v>
      </c>
      <c r="Y54" s="34">
        <f t="shared" si="8"/>
        <v>9</v>
      </c>
      <c r="Z54" s="34">
        <f t="shared" si="8"/>
        <v>12</v>
      </c>
      <c r="AA54" s="34">
        <f t="shared" si="8"/>
        <v>20</v>
      </c>
      <c r="AB54" s="34">
        <f t="shared" si="8"/>
        <v>4</v>
      </c>
      <c r="AC54" s="34">
        <f t="shared" si="8"/>
        <v>2</v>
      </c>
      <c r="AD54" s="34">
        <f t="shared" si="8"/>
        <v>1</v>
      </c>
      <c r="AE54" s="34">
        <f t="shared" si="8"/>
        <v>25</v>
      </c>
      <c r="AF54" s="34">
        <f t="shared" si="8"/>
        <v>4</v>
      </c>
      <c r="AG54" s="34">
        <f t="shared" si="8"/>
        <v>11</v>
      </c>
      <c r="AH54" s="34">
        <f t="shared" si="8"/>
        <v>23</v>
      </c>
      <c r="AI54" s="34"/>
    </row>
    <row r="55" spans="1:35" s="5" customFormat="1" ht="19.5" customHeight="1">
      <c r="A55" s="54" t="s">
        <v>121</v>
      </c>
      <c r="B55" s="16" t="s">
        <v>85</v>
      </c>
      <c r="C55" s="2" t="s">
        <v>35</v>
      </c>
      <c r="D55" s="33">
        <f t="shared" si="0"/>
        <v>117</v>
      </c>
      <c r="E55" s="27">
        <v>5</v>
      </c>
      <c r="F55" s="27">
        <v>18</v>
      </c>
      <c r="G55" s="27"/>
      <c r="H55" s="27"/>
      <c r="I55" s="27">
        <v>2</v>
      </c>
      <c r="J55" s="27">
        <v>3</v>
      </c>
      <c r="K55" s="27"/>
      <c r="L55" s="27">
        <v>4</v>
      </c>
      <c r="M55" s="27">
        <v>9</v>
      </c>
      <c r="N55" s="27">
        <v>7</v>
      </c>
      <c r="O55" s="27">
        <v>2</v>
      </c>
      <c r="P55" s="27">
        <v>5</v>
      </c>
      <c r="Q55" s="27"/>
      <c r="R55" s="27">
        <v>5</v>
      </c>
      <c r="S55" s="27"/>
      <c r="T55" s="27"/>
      <c r="U55" s="27">
        <v>2</v>
      </c>
      <c r="V55" s="27"/>
      <c r="W55" s="27"/>
      <c r="X55" s="27">
        <v>5</v>
      </c>
      <c r="Y55" s="27">
        <v>5</v>
      </c>
      <c r="Z55" s="27">
        <v>2</v>
      </c>
      <c r="AA55" s="27">
        <v>9</v>
      </c>
      <c r="AB55" s="27"/>
      <c r="AC55" s="27">
        <v>2</v>
      </c>
      <c r="AD55" s="27">
        <v>2</v>
      </c>
      <c r="AE55" s="27">
        <v>6</v>
      </c>
      <c r="AF55" s="27">
        <v>8</v>
      </c>
      <c r="AG55" s="27">
        <v>12</v>
      </c>
      <c r="AH55" s="27">
        <v>4</v>
      </c>
      <c r="AI55" s="27"/>
    </row>
    <row r="56" spans="1:35" s="5" customFormat="1" ht="19.5" customHeight="1">
      <c r="A56" s="55"/>
      <c r="B56" s="16" t="s">
        <v>86</v>
      </c>
      <c r="C56" s="2" t="s">
        <v>35</v>
      </c>
      <c r="D56" s="33">
        <f t="shared" si="0"/>
        <v>32</v>
      </c>
      <c r="E56" s="27"/>
      <c r="F56" s="27">
        <v>2</v>
      </c>
      <c r="G56" s="27"/>
      <c r="H56" s="27"/>
      <c r="I56" s="27"/>
      <c r="J56" s="27"/>
      <c r="K56" s="27"/>
      <c r="L56" s="27">
        <v>5</v>
      </c>
      <c r="M56" s="27">
        <v>5</v>
      </c>
      <c r="N56" s="27">
        <v>5</v>
      </c>
      <c r="O56" s="27"/>
      <c r="P56" s="27">
        <v>5</v>
      </c>
      <c r="Q56" s="27"/>
      <c r="R56" s="27">
        <v>5</v>
      </c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>
        <v>5</v>
      </c>
      <c r="AH56" s="27"/>
      <c r="AI56" s="27"/>
    </row>
    <row r="57" spans="1:35" s="5" customFormat="1" ht="19.5" customHeight="1">
      <c r="A57" s="56"/>
      <c r="B57" s="39" t="s">
        <v>116</v>
      </c>
      <c r="C57" s="2"/>
      <c r="D57" s="33">
        <f t="shared" si="0"/>
        <v>149</v>
      </c>
      <c r="E57" s="34">
        <f>SUM(E55:E56)</f>
        <v>5</v>
      </c>
      <c r="F57" s="34">
        <f aca="true" t="shared" si="9" ref="F57:AH57">SUM(F55:F56)</f>
        <v>20</v>
      </c>
      <c r="G57" s="34"/>
      <c r="H57" s="34"/>
      <c r="I57" s="34">
        <f t="shared" si="9"/>
        <v>2</v>
      </c>
      <c r="J57" s="34">
        <f t="shared" si="9"/>
        <v>3</v>
      </c>
      <c r="K57" s="34"/>
      <c r="L57" s="34">
        <f t="shared" si="9"/>
        <v>9</v>
      </c>
      <c r="M57" s="34">
        <f t="shared" si="9"/>
        <v>14</v>
      </c>
      <c r="N57" s="34">
        <f t="shared" si="9"/>
        <v>12</v>
      </c>
      <c r="O57" s="34">
        <f t="shared" si="9"/>
        <v>2</v>
      </c>
      <c r="P57" s="34">
        <f t="shared" si="9"/>
        <v>10</v>
      </c>
      <c r="Q57" s="34"/>
      <c r="R57" s="34">
        <f t="shared" si="9"/>
        <v>10</v>
      </c>
      <c r="S57" s="34"/>
      <c r="T57" s="34"/>
      <c r="U57" s="34">
        <f t="shared" si="9"/>
        <v>2</v>
      </c>
      <c r="V57" s="34"/>
      <c r="W57" s="34"/>
      <c r="X57" s="34">
        <f t="shared" si="9"/>
        <v>5</v>
      </c>
      <c r="Y57" s="34">
        <f t="shared" si="9"/>
        <v>5</v>
      </c>
      <c r="Z57" s="34">
        <f t="shared" si="9"/>
        <v>2</v>
      </c>
      <c r="AA57" s="34">
        <f t="shared" si="9"/>
        <v>9</v>
      </c>
      <c r="AB57" s="34"/>
      <c r="AC57" s="34">
        <f t="shared" si="9"/>
        <v>2</v>
      </c>
      <c r="AD57" s="34">
        <f t="shared" si="9"/>
        <v>2</v>
      </c>
      <c r="AE57" s="34">
        <f t="shared" si="9"/>
        <v>6</v>
      </c>
      <c r="AF57" s="34">
        <f t="shared" si="9"/>
        <v>8</v>
      </c>
      <c r="AG57" s="34">
        <f t="shared" si="9"/>
        <v>17</v>
      </c>
      <c r="AH57" s="34">
        <f t="shared" si="9"/>
        <v>4</v>
      </c>
      <c r="AI57" s="34"/>
    </row>
    <row r="58" spans="1:35" s="5" customFormat="1" ht="19.5" customHeight="1">
      <c r="A58" s="54" t="s">
        <v>122</v>
      </c>
      <c r="B58" s="16" t="s">
        <v>84</v>
      </c>
      <c r="C58" s="2" t="s">
        <v>35</v>
      </c>
      <c r="D58" s="33">
        <f t="shared" si="0"/>
        <v>152</v>
      </c>
      <c r="E58" s="27">
        <v>46</v>
      </c>
      <c r="F58" s="27">
        <v>23</v>
      </c>
      <c r="G58" s="27">
        <v>3</v>
      </c>
      <c r="H58" s="27">
        <v>2</v>
      </c>
      <c r="I58" s="27"/>
      <c r="J58" s="27"/>
      <c r="K58" s="27">
        <v>2</v>
      </c>
      <c r="L58" s="27">
        <v>5</v>
      </c>
      <c r="M58" s="27">
        <v>4</v>
      </c>
      <c r="N58" s="27">
        <v>4</v>
      </c>
      <c r="O58" s="27">
        <v>3</v>
      </c>
      <c r="P58" s="27">
        <v>3</v>
      </c>
      <c r="Q58" s="27">
        <v>4</v>
      </c>
      <c r="R58" s="27">
        <v>3</v>
      </c>
      <c r="S58" s="27"/>
      <c r="T58" s="27"/>
      <c r="U58" s="27"/>
      <c r="V58" s="27"/>
      <c r="W58" s="27"/>
      <c r="X58" s="27">
        <v>15</v>
      </c>
      <c r="Y58" s="27">
        <v>6</v>
      </c>
      <c r="Z58" s="27">
        <v>4</v>
      </c>
      <c r="AA58" s="27"/>
      <c r="AB58" s="27"/>
      <c r="AC58" s="27"/>
      <c r="AD58" s="27"/>
      <c r="AE58" s="27">
        <v>4</v>
      </c>
      <c r="AF58" s="27">
        <v>4</v>
      </c>
      <c r="AG58" s="27">
        <v>5</v>
      </c>
      <c r="AH58" s="27">
        <v>12</v>
      </c>
      <c r="AI58" s="27"/>
    </row>
    <row r="59" spans="1:35" s="43" customFormat="1" ht="19.5" customHeight="1">
      <c r="A59" s="56"/>
      <c r="B59" s="39" t="s">
        <v>116</v>
      </c>
      <c r="C59" s="40"/>
      <c r="D59" s="41">
        <f t="shared" si="0"/>
        <v>152</v>
      </c>
      <c r="E59" s="42">
        <v>46</v>
      </c>
      <c r="F59" s="42">
        <v>23</v>
      </c>
      <c r="G59" s="42">
        <v>3</v>
      </c>
      <c r="H59" s="42">
        <v>2</v>
      </c>
      <c r="I59" s="42"/>
      <c r="J59" s="42"/>
      <c r="K59" s="42">
        <v>2</v>
      </c>
      <c r="L59" s="42">
        <v>5</v>
      </c>
      <c r="M59" s="42">
        <v>4</v>
      </c>
      <c r="N59" s="42">
        <v>4</v>
      </c>
      <c r="O59" s="42">
        <v>3</v>
      </c>
      <c r="P59" s="42">
        <v>3</v>
      </c>
      <c r="Q59" s="42">
        <v>4</v>
      </c>
      <c r="R59" s="42">
        <v>3</v>
      </c>
      <c r="S59" s="42"/>
      <c r="T59" s="42"/>
      <c r="U59" s="42"/>
      <c r="V59" s="42"/>
      <c r="W59" s="42"/>
      <c r="X59" s="42">
        <v>15</v>
      </c>
      <c r="Y59" s="42">
        <v>6</v>
      </c>
      <c r="Z59" s="42">
        <v>4</v>
      </c>
      <c r="AA59" s="42"/>
      <c r="AB59" s="42"/>
      <c r="AC59" s="42"/>
      <c r="AD59" s="42"/>
      <c r="AE59" s="42">
        <v>4</v>
      </c>
      <c r="AF59" s="42">
        <v>4</v>
      </c>
      <c r="AG59" s="42">
        <v>5</v>
      </c>
      <c r="AH59" s="42">
        <v>12</v>
      </c>
      <c r="AI59" s="42"/>
    </row>
    <row r="60" spans="1:35" s="5" customFormat="1" ht="19.5" customHeight="1">
      <c r="A60" s="54" t="s">
        <v>111</v>
      </c>
      <c r="B60" s="16" t="s">
        <v>61</v>
      </c>
      <c r="C60" s="4" t="s">
        <v>93</v>
      </c>
      <c r="D60" s="33">
        <f t="shared" si="0"/>
        <v>77</v>
      </c>
      <c r="E60" s="26"/>
      <c r="F60" s="26">
        <v>20</v>
      </c>
      <c r="G60" s="27"/>
      <c r="H60" s="27"/>
      <c r="I60" s="27"/>
      <c r="J60" s="27">
        <v>1</v>
      </c>
      <c r="K60" s="27"/>
      <c r="L60" s="27">
        <v>5</v>
      </c>
      <c r="M60" s="27"/>
      <c r="N60" s="27"/>
      <c r="O60" s="27">
        <v>3</v>
      </c>
      <c r="P60" s="27"/>
      <c r="Q60" s="27">
        <v>5</v>
      </c>
      <c r="R60" s="27">
        <v>6</v>
      </c>
      <c r="S60" s="27"/>
      <c r="T60" s="27"/>
      <c r="U60" s="27"/>
      <c r="V60" s="27">
        <v>4</v>
      </c>
      <c r="W60" s="27">
        <v>2</v>
      </c>
      <c r="X60" s="27"/>
      <c r="Y60" s="27">
        <v>6</v>
      </c>
      <c r="Z60" s="27">
        <v>4</v>
      </c>
      <c r="AA60" s="27"/>
      <c r="AB60" s="27">
        <v>2</v>
      </c>
      <c r="AC60" s="27"/>
      <c r="AD60" s="27"/>
      <c r="AE60" s="27">
        <v>6</v>
      </c>
      <c r="AF60" s="27">
        <v>4</v>
      </c>
      <c r="AG60" s="27">
        <v>2</v>
      </c>
      <c r="AH60" s="27">
        <v>7</v>
      </c>
      <c r="AI60" s="27"/>
    </row>
    <row r="61" spans="1:35" s="5" customFormat="1" ht="19.5" customHeight="1">
      <c r="A61" s="55"/>
      <c r="B61" s="16" t="s">
        <v>62</v>
      </c>
      <c r="C61" s="4" t="s">
        <v>35</v>
      </c>
      <c r="D61" s="33">
        <f t="shared" si="0"/>
        <v>89</v>
      </c>
      <c r="E61" s="26">
        <v>19</v>
      </c>
      <c r="F61" s="26">
        <v>20</v>
      </c>
      <c r="G61" s="27">
        <v>3</v>
      </c>
      <c r="H61" s="27">
        <v>2</v>
      </c>
      <c r="I61" s="27">
        <v>2</v>
      </c>
      <c r="J61" s="27">
        <v>4</v>
      </c>
      <c r="K61" s="27">
        <v>6</v>
      </c>
      <c r="L61" s="27">
        <v>5</v>
      </c>
      <c r="M61" s="27">
        <v>2</v>
      </c>
      <c r="N61" s="27">
        <v>2</v>
      </c>
      <c r="O61" s="27"/>
      <c r="P61" s="27">
        <v>6</v>
      </c>
      <c r="Q61" s="27"/>
      <c r="R61" s="27"/>
      <c r="S61" s="27">
        <v>5</v>
      </c>
      <c r="T61" s="27">
        <v>5</v>
      </c>
      <c r="U61" s="27"/>
      <c r="V61" s="27"/>
      <c r="W61" s="27">
        <v>2</v>
      </c>
      <c r="X61" s="27"/>
      <c r="Y61" s="27"/>
      <c r="Z61" s="27"/>
      <c r="AA61" s="27"/>
      <c r="AB61" s="27"/>
      <c r="AC61" s="27">
        <v>2</v>
      </c>
      <c r="AD61" s="27"/>
      <c r="AE61" s="27">
        <v>4</v>
      </c>
      <c r="AF61" s="27"/>
      <c r="AG61" s="27"/>
      <c r="AH61" s="27"/>
      <c r="AI61" s="27"/>
    </row>
    <row r="62" spans="1:35" s="5" customFormat="1" ht="19.5" customHeight="1">
      <c r="A62" s="55"/>
      <c r="B62" s="16" t="s">
        <v>66</v>
      </c>
      <c r="C62" s="4" t="s">
        <v>35</v>
      </c>
      <c r="D62" s="33">
        <f t="shared" si="0"/>
        <v>31</v>
      </c>
      <c r="E62" s="26"/>
      <c r="F62" s="26">
        <v>6</v>
      </c>
      <c r="G62" s="27"/>
      <c r="H62" s="27"/>
      <c r="I62" s="27"/>
      <c r="J62" s="27">
        <v>5</v>
      </c>
      <c r="K62" s="27">
        <v>6</v>
      </c>
      <c r="L62" s="27"/>
      <c r="M62" s="27"/>
      <c r="N62" s="27"/>
      <c r="O62" s="27"/>
      <c r="P62" s="27"/>
      <c r="Q62" s="27">
        <v>4</v>
      </c>
      <c r="R62" s="27">
        <v>4</v>
      </c>
      <c r="S62" s="27"/>
      <c r="T62" s="27">
        <v>6</v>
      </c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</row>
    <row r="63" spans="1:35" s="5" customFormat="1" ht="19.5" customHeight="1">
      <c r="A63" s="55"/>
      <c r="B63" s="16" t="s">
        <v>65</v>
      </c>
      <c r="C63" s="4" t="s">
        <v>35</v>
      </c>
      <c r="D63" s="33">
        <f t="shared" si="0"/>
        <v>30</v>
      </c>
      <c r="E63" s="26"/>
      <c r="F63" s="26">
        <v>6</v>
      </c>
      <c r="G63" s="27">
        <v>4</v>
      </c>
      <c r="H63" s="27">
        <v>4</v>
      </c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>
        <v>6</v>
      </c>
      <c r="T63" s="27"/>
      <c r="U63" s="27"/>
      <c r="V63" s="27">
        <v>6</v>
      </c>
      <c r="W63" s="27"/>
      <c r="X63" s="27"/>
      <c r="Y63" s="27"/>
      <c r="Z63" s="27"/>
      <c r="AA63" s="27"/>
      <c r="AB63" s="27">
        <v>2</v>
      </c>
      <c r="AC63" s="27"/>
      <c r="AD63" s="27"/>
      <c r="AE63" s="27"/>
      <c r="AF63" s="27"/>
      <c r="AG63" s="27">
        <v>2</v>
      </c>
      <c r="AH63" s="27"/>
      <c r="AI63" s="27"/>
    </row>
    <row r="64" spans="1:35" s="5" customFormat="1" ht="19.5" customHeight="1">
      <c r="A64" s="55"/>
      <c r="B64" s="16" t="s">
        <v>64</v>
      </c>
      <c r="C64" s="4" t="s">
        <v>35</v>
      </c>
      <c r="D64" s="33">
        <f t="shared" si="0"/>
        <v>75</v>
      </c>
      <c r="E64" s="26">
        <v>10</v>
      </c>
      <c r="F64" s="26">
        <v>19</v>
      </c>
      <c r="G64" s="27"/>
      <c r="H64" s="27"/>
      <c r="I64" s="27"/>
      <c r="J64" s="27"/>
      <c r="K64" s="27"/>
      <c r="L64" s="27"/>
      <c r="M64" s="27"/>
      <c r="N64" s="27">
        <v>6</v>
      </c>
      <c r="O64" s="27"/>
      <c r="P64" s="27"/>
      <c r="Q64" s="27"/>
      <c r="R64" s="27"/>
      <c r="S64" s="27">
        <v>10</v>
      </c>
      <c r="T64" s="27">
        <v>7</v>
      </c>
      <c r="U64" s="27">
        <v>4</v>
      </c>
      <c r="V64" s="27"/>
      <c r="W64" s="27"/>
      <c r="X64" s="27">
        <v>4</v>
      </c>
      <c r="Y64" s="27"/>
      <c r="Z64" s="27"/>
      <c r="AA64" s="27">
        <v>4</v>
      </c>
      <c r="AB64" s="27">
        <v>2</v>
      </c>
      <c r="AC64" s="27"/>
      <c r="AD64" s="27"/>
      <c r="AE64" s="27">
        <v>2</v>
      </c>
      <c r="AF64" s="27">
        <v>7</v>
      </c>
      <c r="AG64" s="27"/>
      <c r="AH64" s="27"/>
      <c r="AI64" s="27"/>
    </row>
    <row r="65" spans="1:35" s="5" customFormat="1" ht="19.5" customHeight="1">
      <c r="A65" s="55"/>
      <c r="B65" s="19" t="s">
        <v>63</v>
      </c>
      <c r="C65" s="14" t="s">
        <v>35</v>
      </c>
      <c r="D65" s="33">
        <f t="shared" si="0"/>
        <v>118</v>
      </c>
      <c r="E65" s="29">
        <v>42</v>
      </c>
      <c r="F65" s="29">
        <v>24</v>
      </c>
      <c r="G65" s="30"/>
      <c r="H65" s="30"/>
      <c r="I65" s="30">
        <v>1</v>
      </c>
      <c r="J65" s="30"/>
      <c r="K65" s="30">
        <v>4</v>
      </c>
      <c r="L65" s="30">
        <v>2</v>
      </c>
      <c r="M65" s="30">
        <v>2</v>
      </c>
      <c r="N65" s="30">
        <v>8</v>
      </c>
      <c r="O65" s="30">
        <v>2</v>
      </c>
      <c r="P65" s="30">
        <v>2</v>
      </c>
      <c r="Q65" s="30">
        <v>4</v>
      </c>
      <c r="R65" s="30">
        <v>4</v>
      </c>
      <c r="S65" s="30">
        <v>3</v>
      </c>
      <c r="T65" s="30"/>
      <c r="U65" s="30"/>
      <c r="V65" s="30">
        <v>2</v>
      </c>
      <c r="W65" s="30"/>
      <c r="X65" s="30">
        <v>4</v>
      </c>
      <c r="Y65" s="30">
        <v>3</v>
      </c>
      <c r="Z65" s="30"/>
      <c r="AA65" s="30"/>
      <c r="AB65" s="30"/>
      <c r="AC65" s="30"/>
      <c r="AD65" s="30"/>
      <c r="AE65" s="30"/>
      <c r="AF65" s="30">
        <v>2</v>
      </c>
      <c r="AG65" s="30">
        <v>4</v>
      </c>
      <c r="AH65" s="30">
        <v>5</v>
      </c>
      <c r="AI65" s="30"/>
    </row>
    <row r="66" spans="1:35" s="5" customFormat="1" ht="19.5" customHeight="1">
      <c r="A66" s="56"/>
      <c r="B66" s="49" t="s">
        <v>120</v>
      </c>
      <c r="C66" s="14"/>
      <c r="D66" s="33">
        <f t="shared" si="0"/>
        <v>420</v>
      </c>
      <c r="E66" s="36">
        <f>SUM(E60:E65)</f>
        <v>71</v>
      </c>
      <c r="F66" s="36">
        <f aca="true" t="shared" si="10" ref="F66:AH66">SUM(F60:F65)</f>
        <v>95</v>
      </c>
      <c r="G66" s="36">
        <f t="shared" si="10"/>
        <v>7</v>
      </c>
      <c r="H66" s="36">
        <f t="shared" si="10"/>
        <v>6</v>
      </c>
      <c r="I66" s="36">
        <f t="shared" si="10"/>
        <v>3</v>
      </c>
      <c r="J66" s="36">
        <f t="shared" si="10"/>
        <v>10</v>
      </c>
      <c r="K66" s="36">
        <f t="shared" si="10"/>
        <v>16</v>
      </c>
      <c r="L66" s="36">
        <f t="shared" si="10"/>
        <v>12</v>
      </c>
      <c r="M66" s="36">
        <f t="shared" si="10"/>
        <v>4</v>
      </c>
      <c r="N66" s="36">
        <f t="shared" si="10"/>
        <v>16</v>
      </c>
      <c r="O66" s="36">
        <f t="shared" si="10"/>
        <v>5</v>
      </c>
      <c r="P66" s="36">
        <f t="shared" si="10"/>
        <v>8</v>
      </c>
      <c r="Q66" s="36">
        <f t="shared" si="10"/>
        <v>13</v>
      </c>
      <c r="R66" s="36">
        <f t="shared" si="10"/>
        <v>14</v>
      </c>
      <c r="S66" s="36">
        <f t="shared" si="10"/>
        <v>24</v>
      </c>
      <c r="T66" s="36">
        <f t="shared" si="10"/>
        <v>18</v>
      </c>
      <c r="U66" s="36">
        <f t="shared" si="10"/>
        <v>4</v>
      </c>
      <c r="V66" s="36">
        <f t="shared" si="10"/>
        <v>12</v>
      </c>
      <c r="W66" s="36">
        <f t="shared" si="10"/>
        <v>4</v>
      </c>
      <c r="X66" s="36">
        <f t="shared" si="10"/>
        <v>8</v>
      </c>
      <c r="Y66" s="36">
        <f t="shared" si="10"/>
        <v>9</v>
      </c>
      <c r="Z66" s="36">
        <f t="shared" si="10"/>
        <v>4</v>
      </c>
      <c r="AA66" s="36">
        <f t="shared" si="10"/>
        <v>4</v>
      </c>
      <c r="AB66" s="36">
        <f t="shared" si="10"/>
        <v>6</v>
      </c>
      <c r="AC66" s="36">
        <f t="shared" si="10"/>
        <v>2</v>
      </c>
      <c r="AD66" s="36"/>
      <c r="AE66" s="36">
        <f t="shared" si="10"/>
        <v>12</v>
      </c>
      <c r="AF66" s="36">
        <f t="shared" si="10"/>
        <v>13</v>
      </c>
      <c r="AG66" s="36">
        <f t="shared" si="10"/>
        <v>8</v>
      </c>
      <c r="AH66" s="36">
        <f t="shared" si="10"/>
        <v>12</v>
      </c>
      <c r="AI66" s="36"/>
    </row>
    <row r="67" spans="1:35" s="25" customFormat="1" ht="19.5" customHeight="1">
      <c r="A67" s="57" t="s">
        <v>112</v>
      </c>
      <c r="B67" s="24" t="s">
        <v>67</v>
      </c>
      <c r="C67" s="23" t="s">
        <v>35</v>
      </c>
      <c r="D67" s="33">
        <f t="shared" si="0"/>
        <v>193</v>
      </c>
      <c r="E67" s="28">
        <v>23</v>
      </c>
      <c r="F67" s="28">
        <v>60</v>
      </c>
      <c r="G67" s="31"/>
      <c r="H67" s="31"/>
      <c r="I67" s="31"/>
      <c r="J67" s="31"/>
      <c r="K67" s="31">
        <v>3</v>
      </c>
      <c r="L67" s="31"/>
      <c r="M67" s="31">
        <v>2</v>
      </c>
      <c r="N67" s="31">
        <v>14</v>
      </c>
      <c r="O67" s="31">
        <v>8</v>
      </c>
      <c r="P67" s="31">
        <v>11</v>
      </c>
      <c r="Q67" s="31"/>
      <c r="R67" s="31">
        <v>4</v>
      </c>
      <c r="S67" s="31">
        <v>3</v>
      </c>
      <c r="T67" s="31">
        <v>3</v>
      </c>
      <c r="U67" s="31">
        <v>3</v>
      </c>
      <c r="V67" s="31">
        <v>3</v>
      </c>
      <c r="W67" s="31"/>
      <c r="X67" s="31">
        <v>11</v>
      </c>
      <c r="Y67" s="31">
        <v>2</v>
      </c>
      <c r="Z67" s="31">
        <v>2</v>
      </c>
      <c r="AA67" s="31"/>
      <c r="AB67" s="31"/>
      <c r="AC67" s="31"/>
      <c r="AD67" s="31"/>
      <c r="AE67" s="31">
        <v>8</v>
      </c>
      <c r="AF67" s="31">
        <v>5</v>
      </c>
      <c r="AG67" s="31">
        <v>12</v>
      </c>
      <c r="AH67" s="31">
        <v>16</v>
      </c>
      <c r="AI67" s="31"/>
    </row>
    <row r="68" spans="1:35" s="25" customFormat="1" ht="19.5" customHeight="1">
      <c r="A68" s="58"/>
      <c r="B68" s="48" t="s">
        <v>120</v>
      </c>
      <c r="C68" s="23"/>
      <c r="D68" s="41">
        <f aca="true" t="shared" si="11" ref="D68:D84">SUM(E68:AI68)</f>
        <v>193</v>
      </c>
      <c r="E68" s="44">
        <v>23</v>
      </c>
      <c r="F68" s="44">
        <v>60</v>
      </c>
      <c r="G68" s="45"/>
      <c r="H68" s="45"/>
      <c r="I68" s="45"/>
      <c r="J68" s="45"/>
      <c r="K68" s="45">
        <v>3</v>
      </c>
      <c r="L68" s="45"/>
      <c r="M68" s="45">
        <v>2</v>
      </c>
      <c r="N68" s="45">
        <v>14</v>
      </c>
      <c r="O68" s="45">
        <v>8</v>
      </c>
      <c r="P68" s="45">
        <v>11</v>
      </c>
      <c r="Q68" s="45"/>
      <c r="R68" s="45">
        <v>4</v>
      </c>
      <c r="S68" s="45">
        <v>3</v>
      </c>
      <c r="T68" s="45">
        <v>3</v>
      </c>
      <c r="U68" s="45">
        <v>3</v>
      </c>
      <c r="V68" s="45">
        <v>3</v>
      </c>
      <c r="W68" s="45"/>
      <c r="X68" s="45">
        <v>11</v>
      </c>
      <c r="Y68" s="45">
        <v>2</v>
      </c>
      <c r="Z68" s="45">
        <v>2</v>
      </c>
      <c r="AA68" s="45"/>
      <c r="AB68" s="45"/>
      <c r="AC68" s="45"/>
      <c r="AD68" s="45"/>
      <c r="AE68" s="45">
        <v>8</v>
      </c>
      <c r="AF68" s="45">
        <v>5</v>
      </c>
      <c r="AG68" s="45">
        <v>12</v>
      </c>
      <c r="AH68" s="45">
        <v>16</v>
      </c>
      <c r="AI68" s="45"/>
    </row>
    <row r="69" spans="1:35" s="5" customFormat="1" ht="19.5" customHeight="1">
      <c r="A69" s="54" t="s">
        <v>113</v>
      </c>
      <c r="B69" s="16" t="s">
        <v>74</v>
      </c>
      <c r="C69" s="2" t="s">
        <v>35</v>
      </c>
      <c r="D69" s="33">
        <f t="shared" si="11"/>
        <v>35</v>
      </c>
      <c r="E69" s="27">
        <v>2</v>
      </c>
      <c r="F69" s="27">
        <v>3</v>
      </c>
      <c r="G69" s="27"/>
      <c r="H69" s="27"/>
      <c r="I69" s="27"/>
      <c r="J69" s="27"/>
      <c r="K69" s="27"/>
      <c r="L69" s="27">
        <v>1</v>
      </c>
      <c r="M69" s="27">
        <v>3</v>
      </c>
      <c r="N69" s="27">
        <v>2</v>
      </c>
      <c r="O69" s="27"/>
      <c r="P69" s="27">
        <v>3</v>
      </c>
      <c r="Q69" s="27"/>
      <c r="R69" s="27"/>
      <c r="S69" s="27"/>
      <c r="T69" s="27"/>
      <c r="U69" s="27"/>
      <c r="V69" s="27">
        <v>3</v>
      </c>
      <c r="W69" s="27"/>
      <c r="X69" s="27"/>
      <c r="Y69" s="27"/>
      <c r="Z69" s="27"/>
      <c r="AA69" s="27"/>
      <c r="AB69" s="27"/>
      <c r="AC69" s="27"/>
      <c r="AD69" s="27"/>
      <c r="AE69" s="27"/>
      <c r="AF69" s="27">
        <v>8</v>
      </c>
      <c r="AG69" s="27">
        <v>4</v>
      </c>
      <c r="AH69" s="27">
        <v>6</v>
      </c>
      <c r="AI69" s="27"/>
    </row>
    <row r="70" spans="1:35" s="5" customFormat="1" ht="19.5" customHeight="1">
      <c r="A70" s="55"/>
      <c r="B70" s="16" t="s">
        <v>81</v>
      </c>
      <c r="C70" s="2" t="s">
        <v>35</v>
      </c>
      <c r="D70" s="33">
        <f t="shared" si="11"/>
        <v>152</v>
      </c>
      <c r="E70" s="27">
        <v>4</v>
      </c>
      <c r="F70" s="27">
        <v>1</v>
      </c>
      <c r="G70" s="27"/>
      <c r="H70" s="27"/>
      <c r="I70" s="27"/>
      <c r="J70" s="27"/>
      <c r="K70" s="27"/>
      <c r="L70" s="27">
        <v>4</v>
      </c>
      <c r="M70" s="27">
        <v>13</v>
      </c>
      <c r="N70" s="27">
        <v>16</v>
      </c>
      <c r="O70" s="27"/>
      <c r="P70" s="27">
        <v>23</v>
      </c>
      <c r="Q70" s="27"/>
      <c r="R70" s="27"/>
      <c r="S70" s="27"/>
      <c r="T70" s="27"/>
      <c r="U70" s="27"/>
      <c r="V70" s="27">
        <v>23</v>
      </c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>
        <v>30</v>
      </c>
      <c r="AH70" s="27">
        <v>38</v>
      </c>
      <c r="AI70" s="27"/>
    </row>
    <row r="71" spans="1:35" s="5" customFormat="1" ht="19.5" customHeight="1">
      <c r="A71" s="55"/>
      <c r="B71" s="16" t="s">
        <v>82</v>
      </c>
      <c r="C71" s="2" t="s">
        <v>35</v>
      </c>
      <c r="D71" s="33">
        <f t="shared" si="11"/>
        <v>19</v>
      </c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>
        <v>2</v>
      </c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>
        <v>2</v>
      </c>
      <c r="AH71" s="27">
        <v>15</v>
      </c>
      <c r="AI71" s="27"/>
    </row>
    <row r="72" spans="1:35" s="5" customFormat="1" ht="19.5" customHeight="1">
      <c r="A72" s="55"/>
      <c r="B72" s="16" t="s">
        <v>83</v>
      </c>
      <c r="C72" s="2" t="s">
        <v>35</v>
      </c>
      <c r="D72" s="33">
        <f t="shared" si="11"/>
        <v>31</v>
      </c>
      <c r="E72" s="27">
        <v>2</v>
      </c>
      <c r="F72" s="27">
        <v>1</v>
      </c>
      <c r="G72" s="27"/>
      <c r="H72" s="27"/>
      <c r="I72" s="27"/>
      <c r="J72" s="27"/>
      <c r="K72" s="27"/>
      <c r="L72" s="27"/>
      <c r="M72" s="27">
        <v>15</v>
      </c>
      <c r="N72" s="27"/>
      <c r="O72" s="27"/>
      <c r="P72" s="27"/>
      <c r="Q72" s="27"/>
      <c r="R72" s="27"/>
      <c r="S72" s="27"/>
      <c r="T72" s="27"/>
      <c r="U72" s="27"/>
      <c r="V72" s="27">
        <v>7</v>
      </c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>
        <v>6</v>
      </c>
      <c r="AH72" s="27"/>
      <c r="AI72" s="27"/>
    </row>
    <row r="73" spans="1:35" s="5" customFormat="1" ht="19.5" customHeight="1">
      <c r="A73" s="56"/>
      <c r="B73" s="39" t="s">
        <v>120</v>
      </c>
      <c r="C73" s="2"/>
      <c r="D73" s="33">
        <f t="shared" si="11"/>
        <v>237</v>
      </c>
      <c r="E73" s="34">
        <f>SUM(E69:E72)</f>
        <v>8</v>
      </c>
      <c r="F73" s="34">
        <f>SUM(F69:F72)</f>
        <v>5</v>
      </c>
      <c r="G73" s="34"/>
      <c r="H73" s="34"/>
      <c r="I73" s="34"/>
      <c r="J73" s="34"/>
      <c r="K73" s="34"/>
      <c r="L73" s="34">
        <f>SUM(L69:L72)</f>
        <v>5</v>
      </c>
      <c r="M73" s="34">
        <f>SUM(M69:M72)</f>
        <v>31</v>
      </c>
      <c r="N73" s="34">
        <f>SUM(N69:N72)</f>
        <v>18</v>
      </c>
      <c r="O73" s="34"/>
      <c r="P73" s="34">
        <f>SUM(P69:P72)</f>
        <v>26</v>
      </c>
      <c r="Q73" s="34"/>
      <c r="R73" s="34"/>
      <c r="S73" s="34"/>
      <c r="T73" s="34"/>
      <c r="U73" s="34"/>
      <c r="V73" s="34">
        <f>SUM(V69:V72)</f>
        <v>35</v>
      </c>
      <c r="W73" s="34"/>
      <c r="X73" s="34"/>
      <c r="Y73" s="34"/>
      <c r="Z73" s="34"/>
      <c r="AA73" s="34"/>
      <c r="AB73" s="34"/>
      <c r="AC73" s="34"/>
      <c r="AD73" s="34"/>
      <c r="AE73" s="34"/>
      <c r="AF73" s="34">
        <f>SUM(AF69:AF72)</f>
        <v>8</v>
      </c>
      <c r="AG73" s="34">
        <f>SUM(AG69:AG72)</f>
        <v>42</v>
      </c>
      <c r="AH73" s="34">
        <f>SUM(AH69:AH72)</f>
        <v>59</v>
      </c>
      <c r="AI73" s="34"/>
    </row>
    <row r="74" spans="1:35" s="5" customFormat="1" ht="19.5" customHeight="1">
      <c r="A74" s="54" t="s">
        <v>114</v>
      </c>
      <c r="B74" s="16" t="s">
        <v>75</v>
      </c>
      <c r="C74" s="2" t="s">
        <v>35</v>
      </c>
      <c r="D74" s="33">
        <f t="shared" si="11"/>
        <v>36</v>
      </c>
      <c r="E74" s="27">
        <v>6</v>
      </c>
      <c r="F74" s="27">
        <v>5</v>
      </c>
      <c r="G74" s="27">
        <v>1</v>
      </c>
      <c r="H74" s="27"/>
      <c r="I74" s="27"/>
      <c r="J74" s="27"/>
      <c r="K74" s="27"/>
      <c r="L74" s="27">
        <v>4</v>
      </c>
      <c r="M74" s="27">
        <v>3</v>
      </c>
      <c r="N74" s="27">
        <v>3</v>
      </c>
      <c r="O74" s="27">
        <v>1</v>
      </c>
      <c r="P74" s="27">
        <v>4</v>
      </c>
      <c r="Q74" s="27">
        <v>3</v>
      </c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>
        <v>2</v>
      </c>
      <c r="AH74" s="27">
        <v>4</v>
      </c>
      <c r="AI74" s="27"/>
    </row>
    <row r="75" spans="1:35" s="5" customFormat="1" ht="21" customHeight="1">
      <c r="A75" s="55"/>
      <c r="B75" s="16" t="s">
        <v>78</v>
      </c>
      <c r="C75" s="2" t="s">
        <v>35</v>
      </c>
      <c r="D75" s="33">
        <f t="shared" si="11"/>
        <v>40</v>
      </c>
      <c r="E75" s="27">
        <v>4</v>
      </c>
      <c r="F75" s="27">
        <v>10</v>
      </c>
      <c r="G75" s="27"/>
      <c r="H75" s="27"/>
      <c r="I75" s="27"/>
      <c r="J75" s="27"/>
      <c r="K75" s="27"/>
      <c r="L75" s="27">
        <v>4</v>
      </c>
      <c r="M75" s="27">
        <v>4</v>
      </c>
      <c r="N75" s="27">
        <v>3</v>
      </c>
      <c r="O75" s="27">
        <v>2</v>
      </c>
      <c r="P75" s="27">
        <v>4</v>
      </c>
      <c r="Q75" s="27">
        <v>2</v>
      </c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>
        <v>3</v>
      </c>
      <c r="AH75" s="27">
        <v>4</v>
      </c>
      <c r="AI75" s="27"/>
    </row>
    <row r="76" spans="1:35" s="5" customFormat="1" ht="19.5" customHeight="1">
      <c r="A76" s="55"/>
      <c r="B76" s="16" t="s">
        <v>79</v>
      </c>
      <c r="C76" s="2" t="s">
        <v>35</v>
      </c>
      <c r="D76" s="33">
        <f t="shared" si="11"/>
        <v>39</v>
      </c>
      <c r="E76" s="27">
        <v>7</v>
      </c>
      <c r="F76" s="27">
        <v>6</v>
      </c>
      <c r="G76" s="27"/>
      <c r="H76" s="27"/>
      <c r="I76" s="27"/>
      <c r="J76" s="27"/>
      <c r="K76" s="27"/>
      <c r="L76" s="27">
        <v>4</v>
      </c>
      <c r="M76" s="27">
        <v>3</v>
      </c>
      <c r="N76" s="27">
        <v>3</v>
      </c>
      <c r="O76" s="27">
        <v>2</v>
      </c>
      <c r="P76" s="27">
        <v>3</v>
      </c>
      <c r="Q76" s="27">
        <v>3</v>
      </c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>
        <v>4</v>
      </c>
      <c r="AH76" s="27">
        <v>4</v>
      </c>
      <c r="AI76" s="27"/>
    </row>
    <row r="77" spans="1:35" s="6" customFormat="1" ht="19.5" customHeight="1">
      <c r="A77" s="55"/>
      <c r="B77" s="16" t="s">
        <v>80</v>
      </c>
      <c r="C77" s="2" t="s">
        <v>35</v>
      </c>
      <c r="D77" s="33">
        <f t="shared" si="11"/>
        <v>17</v>
      </c>
      <c r="E77" s="27">
        <v>1</v>
      </c>
      <c r="F77" s="27">
        <v>1</v>
      </c>
      <c r="G77" s="27"/>
      <c r="H77" s="27"/>
      <c r="I77" s="27"/>
      <c r="J77" s="27"/>
      <c r="K77" s="27"/>
      <c r="L77" s="27"/>
      <c r="M77" s="27"/>
      <c r="N77" s="27"/>
      <c r="O77" s="27"/>
      <c r="P77" s="27">
        <v>5</v>
      </c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>
        <v>10</v>
      </c>
      <c r="AI77" s="27"/>
    </row>
    <row r="78" spans="1:35" s="6" customFormat="1" ht="19.5" customHeight="1">
      <c r="A78" s="55"/>
      <c r="B78" s="16" t="s">
        <v>76</v>
      </c>
      <c r="C78" s="2" t="s">
        <v>35</v>
      </c>
      <c r="D78" s="33">
        <f t="shared" si="11"/>
        <v>36</v>
      </c>
      <c r="E78" s="27">
        <v>4</v>
      </c>
      <c r="F78" s="27">
        <v>10</v>
      </c>
      <c r="G78" s="27">
        <v>1</v>
      </c>
      <c r="H78" s="27"/>
      <c r="I78" s="27"/>
      <c r="J78" s="27"/>
      <c r="K78" s="27"/>
      <c r="L78" s="27">
        <v>2</v>
      </c>
      <c r="M78" s="27">
        <v>3</v>
      </c>
      <c r="N78" s="27">
        <v>3</v>
      </c>
      <c r="O78" s="27">
        <v>2</v>
      </c>
      <c r="P78" s="27">
        <v>3</v>
      </c>
      <c r="Q78" s="27">
        <v>2</v>
      </c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>
        <v>2</v>
      </c>
      <c r="AH78" s="27">
        <v>4</v>
      </c>
      <c r="AI78" s="27"/>
    </row>
    <row r="79" spans="1:35" s="6" customFormat="1" ht="19.5" customHeight="1">
      <c r="A79" s="55"/>
      <c r="B79" s="16" t="s">
        <v>77</v>
      </c>
      <c r="C79" s="2" t="s">
        <v>35</v>
      </c>
      <c r="D79" s="33">
        <f t="shared" si="11"/>
        <v>32</v>
      </c>
      <c r="E79" s="27">
        <v>4</v>
      </c>
      <c r="F79" s="27">
        <v>8</v>
      </c>
      <c r="G79" s="27"/>
      <c r="H79" s="27"/>
      <c r="I79" s="27"/>
      <c r="J79" s="27"/>
      <c r="K79" s="27"/>
      <c r="L79" s="27">
        <v>3</v>
      </c>
      <c r="M79" s="27">
        <v>2</v>
      </c>
      <c r="N79" s="27">
        <v>3</v>
      </c>
      <c r="O79" s="27">
        <v>2</v>
      </c>
      <c r="P79" s="27">
        <v>2</v>
      </c>
      <c r="Q79" s="27">
        <v>2</v>
      </c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>
        <v>2</v>
      </c>
      <c r="AH79" s="27">
        <v>4</v>
      </c>
      <c r="AI79" s="27"/>
    </row>
    <row r="80" spans="1:35" s="6" customFormat="1" ht="19.5" customHeight="1">
      <c r="A80" s="56"/>
      <c r="B80" s="39" t="s">
        <v>120</v>
      </c>
      <c r="C80" s="2"/>
      <c r="D80" s="33">
        <f t="shared" si="11"/>
        <v>200</v>
      </c>
      <c r="E80" s="34">
        <f>SUM(E74:E79)</f>
        <v>26</v>
      </c>
      <c r="F80" s="34">
        <f>SUM(F74:F79)</f>
        <v>40</v>
      </c>
      <c r="G80" s="34">
        <f>SUM(G74:G79)</f>
        <v>2</v>
      </c>
      <c r="H80" s="34"/>
      <c r="I80" s="34"/>
      <c r="J80" s="34"/>
      <c r="K80" s="34"/>
      <c r="L80" s="34">
        <f aca="true" t="shared" si="12" ref="L80:Q80">SUM(L74:L79)</f>
        <v>17</v>
      </c>
      <c r="M80" s="34">
        <f t="shared" si="12"/>
        <v>15</v>
      </c>
      <c r="N80" s="34">
        <f t="shared" si="12"/>
        <v>15</v>
      </c>
      <c r="O80" s="34">
        <f t="shared" si="12"/>
        <v>9</v>
      </c>
      <c r="P80" s="34">
        <f t="shared" si="12"/>
        <v>21</v>
      </c>
      <c r="Q80" s="34">
        <f t="shared" si="12"/>
        <v>12</v>
      </c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>
        <f>SUM(AG74:AG79)</f>
        <v>13</v>
      </c>
      <c r="AH80" s="34">
        <f>SUM(AH74:AH79)</f>
        <v>30</v>
      </c>
      <c r="AI80" s="34"/>
    </row>
    <row r="81" spans="1:35" s="6" customFormat="1" ht="19.5" customHeight="1">
      <c r="A81" s="52" t="s">
        <v>115</v>
      </c>
      <c r="B81" s="16" t="s">
        <v>98</v>
      </c>
      <c r="C81" s="2" t="s">
        <v>35</v>
      </c>
      <c r="D81" s="33">
        <f t="shared" si="11"/>
        <v>23</v>
      </c>
      <c r="E81" s="26"/>
      <c r="F81" s="26">
        <v>1</v>
      </c>
      <c r="G81" s="27"/>
      <c r="H81" s="27"/>
      <c r="I81" s="27"/>
      <c r="J81" s="27"/>
      <c r="K81" s="27"/>
      <c r="L81" s="27"/>
      <c r="M81" s="27">
        <v>1</v>
      </c>
      <c r="N81" s="27">
        <v>2</v>
      </c>
      <c r="O81" s="27">
        <v>2</v>
      </c>
      <c r="P81" s="27"/>
      <c r="Q81" s="27"/>
      <c r="R81" s="27"/>
      <c r="S81" s="27"/>
      <c r="T81" s="27"/>
      <c r="U81" s="27"/>
      <c r="V81" s="27"/>
      <c r="W81" s="27"/>
      <c r="X81" s="27"/>
      <c r="Y81" s="27">
        <v>2</v>
      </c>
      <c r="Z81" s="27">
        <v>1</v>
      </c>
      <c r="AA81" s="27">
        <v>2</v>
      </c>
      <c r="AB81" s="27"/>
      <c r="AC81" s="27">
        <v>1</v>
      </c>
      <c r="AD81" s="27"/>
      <c r="AE81" s="27">
        <v>3</v>
      </c>
      <c r="AF81" s="27">
        <v>2</v>
      </c>
      <c r="AG81" s="27">
        <v>3</v>
      </c>
      <c r="AH81" s="27">
        <v>3</v>
      </c>
      <c r="AI81" s="27"/>
    </row>
    <row r="82" spans="1:35" s="6" customFormat="1" ht="19.5" customHeight="1">
      <c r="A82" s="53"/>
      <c r="B82" s="16" t="s">
        <v>59</v>
      </c>
      <c r="C82" s="4" t="s">
        <v>35</v>
      </c>
      <c r="D82" s="33">
        <f t="shared" si="11"/>
        <v>90</v>
      </c>
      <c r="E82" s="26">
        <v>59</v>
      </c>
      <c r="F82" s="26">
        <v>31</v>
      </c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</row>
    <row r="83" spans="1:35" s="6" customFormat="1" ht="19.5" customHeight="1">
      <c r="A83" s="53"/>
      <c r="B83" s="22" t="s">
        <v>73</v>
      </c>
      <c r="C83" s="20" t="s">
        <v>35</v>
      </c>
      <c r="D83" s="33">
        <f t="shared" si="11"/>
        <v>63</v>
      </c>
      <c r="E83" s="26">
        <v>22</v>
      </c>
      <c r="F83" s="26">
        <v>13</v>
      </c>
      <c r="G83" s="32"/>
      <c r="H83" s="32"/>
      <c r="I83" s="32"/>
      <c r="J83" s="32"/>
      <c r="K83" s="32"/>
      <c r="L83" s="32">
        <v>3</v>
      </c>
      <c r="M83" s="32">
        <v>4</v>
      </c>
      <c r="N83" s="32"/>
      <c r="O83" s="32">
        <v>2</v>
      </c>
      <c r="P83" s="32">
        <v>2</v>
      </c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>
        <v>14</v>
      </c>
      <c r="AH83" s="32">
        <v>3</v>
      </c>
      <c r="AI83" s="32"/>
    </row>
    <row r="84" spans="1:35" s="6" customFormat="1" ht="19.5" customHeight="1">
      <c r="A84" s="21"/>
      <c r="B84" s="46" t="s">
        <v>116</v>
      </c>
      <c r="C84" s="20"/>
      <c r="D84" s="33">
        <f t="shared" si="11"/>
        <v>176</v>
      </c>
      <c r="E84" s="37">
        <f>SUM(E81:E83)</f>
        <v>81</v>
      </c>
      <c r="F84" s="37">
        <f>SUM(F81:F83)</f>
        <v>45</v>
      </c>
      <c r="G84" s="37"/>
      <c r="H84" s="37"/>
      <c r="I84" s="37"/>
      <c r="J84" s="37"/>
      <c r="K84" s="37"/>
      <c r="L84" s="37">
        <f>SUM(L81:L83)</f>
        <v>3</v>
      </c>
      <c r="M84" s="37">
        <f>SUM(M81:M83)</f>
        <v>5</v>
      </c>
      <c r="N84" s="37">
        <f>SUM(N81:N83)</f>
        <v>2</v>
      </c>
      <c r="O84" s="37">
        <f>SUM(O81:O83)</f>
        <v>4</v>
      </c>
      <c r="P84" s="37">
        <f>SUM(P81:P83)</f>
        <v>2</v>
      </c>
      <c r="Q84" s="37"/>
      <c r="R84" s="37"/>
      <c r="S84" s="37"/>
      <c r="T84" s="37"/>
      <c r="U84" s="37"/>
      <c r="V84" s="37"/>
      <c r="W84" s="37"/>
      <c r="X84" s="37"/>
      <c r="Y84" s="37">
        <f>SUM(Y81:Y83)</f>
        <v>2</v>
      </c>
      <c r="Z84" s="37">
        <f>SUM(Z81:Z83)</f>
        <v>1</v>
      </c>
      <c r="AA84" s="37">
        <f>SUM(AA81:AA83)</f>
        <v>2</v>
      </c>
      <c r="AB84" s="37"/>
      <c r="AC84" s="37">
        <f>SUM(AC81:AC83)</f>
        <v>1</v>
      </c>
      <c r="AD84" s="37"/>
      <c r="AE84" s="37">
        <f>SUM(AE81:AE83)</f>
        <v>3</v>
      </c>
      <c r="AF84" s="37">
        <f>SUM(AF81:AF83)</f>
        <v>2</v>
      </c>
      <c r="AG84" s="37">
        <f>SUM(AG81:AG83)</f>
        <v>17</v>
      </c>
      <c r="AH84" s="37">
        <f>SUM(AH81:AH83)</f>
        <v>6</v>
      </c>
      <c r="AI84" s="37"/>
    </row>
    <row r="85" spans="1:35" s="6" customFormat="1" ht="22.5" customHeight="1">
      <c r="A85" s="18"/>
      <c r="B85" s="47" t="s">
        <v>119</v>
      </c>
      <c r="C85" s="2"/>
      <c r="D85" s="33">
        <f>D84+D80+D73+D68+D66+D59+D57+D54+D47+D43+D41+D37+D33+D28+D21+D15+D10</f>
        <v>3667</v>
      </c>
      <c r="E85" s="38">
        <f aca="true" t="shared" si="13" ref="E85:AI85">E84+E80+E73+E68+E66+E59+E57+E54+E47+E43+E41+E37+E33+E28+E21+E15+E10</f>
        <v>456</v>
      </c>
      <c r="F85" s="38">
        <f t="shared" si="13"/>
        <v>613</v>
      </c>
      <c r="G85" s="38">
        <f t="shared" si="13"/>
        <v>19</v>
      </c>
      <c r="H85" s="38">
        <f t="shared" si="13"/>
        <v>22</v>
      </c>
      <c r="I85" s="38">
        <f t="shared" si="13"/>
        <v>57</v>
      </c>
      <c r="J85" s="38">
        <f t="shared" si="13"/>
        <v>62</v>
      </c>
      <c r="K85" s="38">
        <f t="shared" si="13"/>
        <v>73</v>
      </c>
      <c r="L85" s="38">
        <f t="shared" si="13"/>
        <v>160</v>
      </c>
      <c r="M85" s="38">
        <f t="shared" si="13"/>
        <v>135</v>
      </c>
      <c r="N85" s="38">
        <f t="shared" si="13"/>
        <v>186</v>
      </c>
      <c r="O85" s="38">
        <f t="shared" si="13"/>
        <v>71</v>
      </c>
      <c r="P85" s="38">
        <f t="shared" si="13"/>
        <v>138</v>
      </c>
      <c r="Q85" s="38">
        <f t="shared" si="13"/>
        <v>62</v>
      </c>
      <c r="R85" s="38">
        <f t="shared" si="13"/>
        <v>65</v>
      </c>
      <c r="S85" s="38">
        <f t="shared" si="13"/>
        <v>60</v>
      </c>
      <c r="T85" s="38">
        <f t="shared" si="13"/>
        <v>62</v>
      </c>
      <c r="U85" s="38">
        <f t="shared" si="13"/>
        <v>75</v>
      </c>
      <c r="V85" s="38">
        <f t="shared" si="13"/>
        <v>126</v>
      </c>
      <c r="W85" s="38">
        <f t="shared" si="13"/>
        <v>57</v>
      </c>
      <c r="X85" s="38">
        <f t="shared" si="13"/>
        <v>103</v>
      </c>
      <c r="Y85" s="38">
        <f t="shared" si="13"/>
        <v>134</v>
      </c>
      <c r="Z85" s="38">
        <f t="shared" si="13"/>
        <v>74</v>
      </c>
      <c r="AA85" s="38">
        <f t="shared" si="13"/>
        <v>116</v>
      </c>
      <c r="AB85" s="38">
        <f t="shared" si="13"/>
        <v>78</v>
      </c>
      <c r="AC85" s="38">
        <f t="shared" si="13"/>
        <v>18</v>
      </c>
      <c r="AD85" s="38">
        <f t="shared" si="13"/>
        <v>14</v>
      </c>
      <c r="AE85" s="38">
        <f t="shared" si="13"/>
        <v>129</v>
      </c>
      <c r="AF85" s="38">
        <f t="shared" si="13"/>
        <v>141</v>
      </c>
      <c r="AG85" s="38">
        <f t="shared" si="13"/>
        <v>137</v>
      </c>
      <c r="AH85" s="38">
        <f t="shared" si="13"/>
        <v>218</v>
      </c>
      <c r="AI85" s="38">
        <f t="shared" si="13"/>
        <v>6</v>
      </c>
    </row>
    <row r="86" spans="3:34" s="6" customFormat="1" ht="19.5" customHeight="1"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</row>
    <row r="87" spans="3:35" s="6" customFormat="1" ht="19.5" customHeight="1"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5"/>
    </row>
    <row r="88" spans="3:35" s="6" customFormat="1" ht="19.5" customHeight="1"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5"/>
    </row>
    <row r="89" spans="3:35" s="6" customFormat="1" ht="19.5" customHeight="1"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5"/>
    </row>
    <row r="90" spans="3:35" s="6" customFormat="1" ht="19.5" customHeight="1"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5"/>
    </row>
    <row r="91" spans="3:35" s="6" customFormat="1" ht="19.5" customHeight="1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5"/>
    </row>
    <row r="92" spans="3:35" s="6" customFormat="1" ht="19.5" customHeight="1"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5"/>
    </row>
    <row r="93" spans="3:35" s="6" customFormat="1" ht="27" customHeight="1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5"/>
    </row>
    <row r="94" spans="2:34" s="5" customFormat="1" ht="18" customHeight="1">
      <c r="B94" s="6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</row>
    <row r="95" spans="2:34" s="5" customFormat="1" ht="18" customHeight="1">
      <c r="B95" s="6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</row>
    <row r="96" spans="2:34" s="5" customFormat="1" ht="18" customHeight="1">
      <c r="B96" s="6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</row>
    <row r="97" spans="2:34" s="5" customFormat="1" ht="18" customHeight="1">
      <c r="B97" s="6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</row>
    <row r="98" spans="2:34" s="5" customFormat="1" ht="18" customHeight="1"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</row>
    <row r="99" spans="2:34" s="5" customFormat="1" ht="18" customHeight="1">
      <c r="B99" s="6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</row>
    <row r="100" spans="2:34" s="5" customFormat="1" ht="18" customHeight="1">
      <c r="B100" s="6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</row>
    <row r="101" spans="2:34" s="5" customFormat="1" ht="18" customHeight="1">
      <c r="B101" s="6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</row>
    <row r="102" spans="2:34" s="5" customFormat="1" ht="18" customHeight="1">
      <c r="B102" s="6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</row>
    <row r="103" spans="2:34" s="5" customFormat="1" ht="18" customHeight="1">
      <c r="B103" s="6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</row>
    <row r="104" spans="2:34" s="5" customFormat="1" ht="18" customHeight="1">
      <c r="B104" s="6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</row>
    <row r="105" spans="2:34" s="5" customFormat="1" ht="18" customHeight="1">
      <c r="B105" s="6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</row>
    <row r="106" spans="2:34" s="5" customFormat="1" ht="18" customHeight="1">
      <c r="B106" s="6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</row>
    <row r="107" spans="2:34" s="5" customFormat="1" ht="18" customHeight="1">
      <c r="B107" s="6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</row>
    <row r="108" spans="2:34" s="5" customFormat="1" ht="18" customHeight="1">
      <c r="B108" s="6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</row>
    <row r="109" spans="2:34" s="5" customFormat="1" ht="18" customHeight="1">
      <c r="B109" s="6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</row>
    <row r="110" spans="2:34" s="5" customFormat="1" ht="18" customHeight="1">
      <c r="B110" s="6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</row>
    <row r="111" spans="2:34" s="5" customFormat="1" ht="18" customHeight="1">
      <c r="B111" s="6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</row>
    <row r="112" spans="2:34" s="5" customFormat="1" ht="18" customHeight="1">
      <c r="B112" s="8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</row>
    <row r="113" spans="2:34" s="5" customFormat="1" ht="18" customHeight="1">
      <c r="B113" s="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</row>
    <row r="114" spans="2:34" s="5" customFormat="1" ht="18" customHeight="1">
      <c r="B114" s="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</row>
    <row r="115" spans="2:34" s="5" customFormat="1" ht="18" customHeight="1">
      <c r="B115" s="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</row>
    <row r="116" spans="2:35" s="5" customFormat="1" ht="18" customHeight="1">
      <c r="B116" s="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10"/>
    </row>
    <row r="117" spans="2:35" s="5" customFormat="1" ht="18" customHeight="1">
      <c r="B117" s="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10"/>
    </row>
    <row r="118" spans="2:35" s="5" customFormat="1" ht="18" customHeight="1">
      <c r="B118" s="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10"/>
    </row>
    <row r="119" spans="2:35" s="5" customFormat="1" ht="18" customHeight="1">
      <c r="B119" s="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10"/>
    </row>
    <row r="120" spans="2:35" s="5" customFormat="1" ht="18" customHeight="1">
      <c r="B120" s="8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10"/>
    </row>
    <row r="121" spans="2:35" s="5" customFormat="1" ht="18" customHeight="1">
      <c r="B121" s="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10"/>
    </row>
    <row r="122" spans="2:35" s="5" customFormat="1" ht="18" customHeight="1">
      <c r="B122" s="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10"/>
    </row>
    <row r="123" spans="2:35" s="5" customFormat="1" ht="18" customHeight="1">
      <c r="B123" s="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10"/>
    </row>
    <row r="124" spans="2:35" s="5" customFormat="1" ht="18" customHeight="1">
      <c r="B124" s="8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10"/>
    </row>
    <row r="125" spans="2:34" s="10" customFormat="1" ht="18" customHeight="1">
      <c r="B125" s="8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</row>
    <row r="126" spans="2:34" s="10" customFormat="1" ht="18" customHeight="1">
      <c r="B126" s="8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</row>
    <row r="127" spans="2:34" s="10" customFormat="1" ht="18" customHeight="1">
      <c r="B127" s="8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</row>
    <row r="128" spans="2:34" s="10" customFormat="1" ht="18" customHeight="1">
      <c r="B128" s="8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</row>
    <row r="129" spans="2:34" s="10" customFormat="1" ht="18" customHeight="1">
      <c r="B129" s="8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</row>
    <row r="130" spans="2:34" s="10" customFormat="1" ht="18" customHeight="1">
      <c r="B130" s="8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</row>
    <row r="131" spans="2:34" s="10" customFormat="1" ht="18" customHeight="1">
      <c r="B131" s="8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</row>
    <row r="132" spans="2:34" s="10" customFormat="1" ht="18" customHeight="1">
      <c r="B132" s="8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</row>
    <row r="133" spans="2:34" s="10" customFormat="1" ht="18" customHeight="1">
      <c r="B133" s="8"/>
      <c r="C133" s="7"/>
      <c r="D133" s="7"/>
      <c r="E133" s="11"/>
      <c r="F133" s="12"/>
      <c r="G133" s="13"/>
      <c r="H133" s="12"/>
      <c r="I133" s="12"/>
      <c r="J133" s="12"/>
      <c r="K133" s="12"/>
      <c r="L133" s="13"/>
      <c r="M133" s="13"/>
      <c r="N133" s="12"/>
      <c r="O133" s="12"/>
      <c r="P133" s="12"/>
      <c r="Q133" s="13"/>
      <c r="R133" s="12"/>
      <c r="S133" s="9"/>
      <c r="T133" s="9"/>
      <c r="U133" s="12"/>
      <c r="V133" s="13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</row>
    <row r="134" spans="2:34" s="10" customFormat="1" ht="18" customHeight="1">
      <c r="B134" s="8"/>
      <c r="C134" s="7"/>
      <c r="D134" s="7"/>
      <c r="E134" s="11"/>
      <c r="F134" s="12"/>
      <c r="G134" s="13"/>
      <c r="H134" s="12"/>
      <c r="I134" s="12"/>
      <c r="J134" s="12"/>
      <c r="K134" s="12"/>
      <c r="L134" s="13"/>
      <c r="M134" s="13"/>
      <c r="N134" s="12"/>
      <c r="O134" s="12"/>
      <c r="P134" s="12"/>
      <c r="Q134" s="13"/>
      <c r="R134" s="12"/>
      <c r="S134" s="9"/>
      <c r="T134" s="9"/>
      <c r="U134" s="12"/>
      <c r="V134" s="13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</row>
    <row r="135" spans="2:34" s="10" customFormat="1" ht="18" customHeight="1">
      <c r="B135" s="8"/>
      <c r="C135" s="7"/>
      <c r="D135" s="7"/>
      <c r="E135" s="11"/>
      <c r="F135" s="12"/>
      <c r="G135" s="13"/>
      <c r="H135" s="12"/>
      <c r="I135" s="12"/>
      <c r="J135" s="12"/>
      <c r="K135" s="12"/>
      <c r="L135" s="13"/>
      <c r="M135" s="13"/>
      <c r="N135" s="12"/>
      <c r="O135" s="12"/>
      <c r="P135" s="12"/>
      <c r="Q135" s="13"/>
      <c r="R135" s="12"/>
      <c r="S135" s="9"/>
      <c r="T135" s="9"/>
      <c r="U135" s="12"/>
      <c r="V135" s="13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</row>
    <row r="136" spans="2:35" s="10" customFormat="1" ht="18" customHeight="1">
      <c r="B136" s="8"/>
      <c r="C136" s="7"/>
      <c r="D136" s="7"/>
      <c r="E136" s="11"/>
      <c r="F136" s="12"/>
      <c r="G136" s="13"/>
      <c r="H136" s="12"/>
      <c r="I136" s="12"/>
      <c r="J136" s="12"/>
      <c r="K136" s="12"/>
      <c r="L136" s="13"/>
      <c r="M136" s="13"/>
      <c r="N136" s="12"/>
      <c r="O136" s="12"/>
      <c r="P136" s="12"/>
      <c r="Q136" s="13"/>
      <c r="R136" s="12"/>
      <c r="S136" s="9"/>
      <c r="T136" s="9"/>
      <c r="U136" s="12"/>
      <c r="V136" s="13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"/>
    </row>
    <row r="137" spans="2:35" s="10" customFormat="1" ht="18" customHeight="1">
      <c r="B137" s="8"/>
      <c r="C137" s="7"/>
      <c r="D137" s="7"/>
      <c r="E137" s="11"/>
      <c r="F137" s="12"/>
      <c r="G137" s="13"/>
      <c r="H137" s="12"/>
      <c r="I137" s="12"/>
      <c r="J137" s="12"/>
      <c r="K137" s="12"/>
      <c r="L137" s="13"/>
      <c r="M137" s="13"/>
      <c r="N137" s="12"/>
      <c r="O137" s="12"/>
      <c r="P137" s="12"/>
      <c r="Q137" s="13"/>
      <c r="R137" s="12"/>
      <c r="S137" s="9"/>
      <c r="T137" s="9"/>
      <c r="U137" s="12"/>
      <c r="V137" s="13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"/>
    </row>
    <row r="138" spans="2:35" s="10" customFormat="1" ht="18" customHeight="1">
      <c r="B138" s="8"/>
      <c r="C138" s="7"/>
      <c r="D138" s="7"/>
      <c r="E138" s="11"/>
      <c r="F138" s="12"/>
      <c r="G138" s="13"/>
      <c r="H138" s="12"/>
      <c r="I138" s="12"/>
      <c r="J138" s="12"/>
      <c r="K138" s="12"/>
      <c r="L138" s="13"/>
      <c r="M138" s="13"/>
      <c r="N138" s="12"/>
      <c r="O138" s="12"/>
      <c r="P138" s="12"/>
      <c r="Q138" s="13"/>
      <c r="R138" s="12"/>
      <c r="S138" s="9"/>
      <c r="T138" s="9"/>
      <c r="U138" s="12"/>
      <c r="V138" s="13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"/>
    </row>
    <row r="139" spans="2:35" s="10" customFormat="1" ht="18" customHeight="1">
      <c r="B139" s="8"/>
      <c r="C139" s="7"/>
      <c r="D139" s="7"/>
      <c r="E139" s="11"/>
      <c r="F139" s="12"/>
      <c r="G139" s="13"/>
      <c r="H139" s="12"/>
      <c r="I139" s="12"/>
      <c r="J139" s="12"/>
      <c r="K139" s="12"/>
      <c r="L139" s="13"/>
      <c r="M139" s="13"/>
      <c r="N139" s="12"/>
      <c r="O139" s="12"/>
      <c r="P139" s="12"/>
      <c r="Q139" s="13"/>
      <c r="R139" s="12"/>
      <c r="S139" s="9"/>
      <c r="T139" s="9"/>
      <c r="U139" s="12"/>
      <c r="V139" s="13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"/>
    </row>
    <row r="140" spans="2:35" s="10" customFormat="1" ht="18" customHeight="1">
      <c r="B140" s="8"/>
      <c r="C140" s="7"/>
      <c r="D140" s="7"/>
      <c r="E140" s="11"/>
      <c r="F140" s="12"/>
      <c r="G140" s="13"/>
      <c r="H140" s="12"/>
      <c r="I140" s="12"/>
      <c r="J140" s="12"/>
      <c r="K140" s="12"/>
      <c r="L140" s="13"/>
      <c r="M140" s="13"/>
      <c r="N140" s="12"/>
      <c r="O140" s="12"/>
      <c r="P140" s="12"/>
      <c r="Q140" s="13"/>
      <c r="R140" s="12"/>
      <c r="S140" s="9"/>
      <c r="T140" s="9"/>
      <c r="U140" s="12"/>
      <c r="V140" s="13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"/>
    </row>
    <row r="141" spans="2:35" s="10" customFormat="1" ht="18" customHeight="1">
      <c r="B141" s="8"/>
      <c r="C141" s="7"/>
      <c r="D141" s="7"/>
      <c r="E141" s="11"/>
      <c r="F141" s="12"/>
      <c r="G141" s="13"/>
      <c r="H141" s="12"/>
      <c r="I141" s="12"/>
      <c r="J141" s="12"/>
      <c r="K141" s="12"/>
      <c r="L141" s="13"/>
      <c r="M141" s="13"/>
      <c r="N141" s="12"/>
      <c r="O141" s="12"/>
      <c r="P141" s="12"/>
      <c r="Q141" s="13"/>
      <c r="R141" s="12"/>
      <c r="S141" s="9"/>
      <c r="T141" s="9"/>
      <c r="U141" s="12"/>
      <c r="V141" s="13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"/>
    </row>
    <row r="142" spans="2:35" s="10" customFormat="1" ht="18" customHeight="1">
      <c r="B142" s="8"/>
      <c r="C142" s="7"/>
      <c r="D142" s="7"/>
      <c r="E142" s="11"/>
      <c r="F142" s="12"/>
      <c r="G142" s="13"/>
      <c r="H142" s="12"/>
      <c r="I142" s="12"/>
      <c r="J142" s="12"/>
      <c r="K142" s="12"/>
      <c r="L142" s="13"/>
      <c r="M142" s="13"/>
      <c r="N142" s="12"/>
      <c r="O142" s="12"/>
      <c r="P142" s="12"/>
      <c r="Q142" s="13"/>
      <c r="R142" s="12"/>
      <c r="S142" s="9"/>
      <c r="T142" s="9"/>
      <c r="U142" s="12"/>
      <c r="V142" s="13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"/>
    </row>
    <row r="143" spans="2:35" s="10" customFormat="1" ht="18" customHeight="1">
      <c r="B143" s="8"/>
      <c r="C143" s="7"/>
      <c r="D143" s="7"/>
      <c r="E143" s="11"/>
      <c r="F143" s="12"/>
      <c r="G143" s="13"/>
      <c r="H143" s="12"/>
      <c r="I143" s="12"/>
      <c r="J143" s="12"/>
      <c r="K143" s="12"/>
      <c r="L143" s="13"/>
      <c r="M143" s="13"/>
      <c r="N143" s="12"/>
      <c r="O143" s="12"/>
      <c r="P143" s="12"/>
      <c r="Q143" s="13"/>
      <c r="R143" s="12"/>
      <c r="S143" s="9"/>
      <c r="T143" s="9"/>
      <c r="U143" s="12"/>
      <c r="V143" s="13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"/>
    </row>
    <row r="144" spans="2:35" s="10" customFormat="1" ht="18" customHeight="1">
      <c r="B144" s="8"/>
      <c r="C144" s="7"/>
      <c r="D144" s="7"/>
      <c r="E144" s="11"/>
      <c r="F144" s="12"/>
      <c r="G144" s="13"/>
      <c r="H144" s="12"/>
      <c r="I144" s="12"/>
      <c r="J144" s="12"/>
      <c r="K144" s="12"/>
      <c r="L144" s="13"/>
      <c r="M144" s="13"/>
      <c r="N144" s="12"/>
      <c r="O144" s="12"/>
      <c r="P144" s="12"/>
      <c r="Q144" s="13"/>
      <c r="R144" s="12"/>
      <c r="S144" s="9"/>
      <c r="T144" s="9"/>
      <c r="U144" s="12"/>
      <c r="V144" s="13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"/>
    </row>
  </sheetData>
  <sheetProtection/>
  <mergeCells count="19">
    <mergeCell ref="A16:A21"/>
    <mergeCell ref="A11:A15"/>
    <mergeCell ref="A3:A10"/>
    <mergeCell ref="A46:A47"/>
    <mergeCell ref="A44:A45"/>
    <mergeCell ref="A38:A41"/>
    <mergeCell ref="A34:A37"/>
    <mergeCell ref="A29:A33"/>
    <mergeCell ref="A22:A28"/>
    <mergeCell ref="B1:AI1"/>
    <mergeCell ref="A81:A83"/>
    <mergeCell ref="A74:A80"/>
    <mergeCell ref="A69:A73"/>
    <mergeCell ref="A67:A68"/>
    <mergeCell ref="A60:A66"/>
    <mergeCell ref="A58:A59"/>
    <mergeCell ref="A55:A57"/>
    <mergeCell ref="A48:A54"/>
    <mergeCell ref="A42:A43"/>
  </mergeCells>
  <printOptions horizontalCentered="1"/>
  <pageMargins left="0" right="0" top="0.5905511811023623" bottom="0.5905511811023623" header="0.5118110236220472" footer="0.511811023622047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 User</cp:lastModifiedBy>
  <cp:lastPrinted>2015-06-09T02:46:33Z</cp:lastPrinted>
  <dcterms:created xsi:type="dcterms:W3CDTF">2012-05-11T06:54:12Z</dcterms:created>
  <dcterms:modified xsi:type="dcterms:W3CDTF">2015-08-29T23:14:13Z</dcterms:modified>
  <cp:category/>
  <cp:version/>
  <cp:contentType/>
  <cp:contentStatus/>
</cp:coreProperties>
</file>